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rinterSettings/printerSettings1.bin" ContentType="application/vnd.openxmlformats-officedocument.spreadsheetml.printerSettings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xxholmic\Data\WORK\dotazy\zákon 106\ze SEE20-22 ODinitiative\"/>
    </mc:Choice>
  </mc:AlternateContent>
  <bookViews>
    <workbookView xWindow="0" yWindow="0" windowWidth="28770" windowHeight="12000" firstSheet="1" activeTab="1"/>
  </bookViews>
  <sheets>
    <sheet name="List1" sheetId="1" state="hidden" r:id="rId1"/>
    <sheet name="data" sheetId="2" r:id="rId2"/>
  </sheets>
  <definedNames>
    <definedName name="_xlnm.Print_Area" localSheetId="1">data!$A$1:$L$13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3" i="1" l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16" i="1"/>
  <c r="H3" i="1"/>
  <c r="H2" i="1"/>
  <c r="H4" i="1"/>
  <c r="H5" i="1"/>
  <c r="H6" i="1"/>
  <c r="H7" i="1"/>
  <c r="H8" i="1"/>
  <c r="H9" i="1"/>
  <c r="H10" i="1"/>
  <c r="H11" i="1"/>
  <c r="H12" i="1"/>
  <c r="H13" i="1"/>
  <c r="H14" i="1"/>
  <c r="H15" i="1"/>
  <c r="H32" i="1"/>
  <c r="H34" i="1"/>
  <c r="H35" i="1"/>
  <c r="H36" i="1"/>
  <c r="H37" i="1"/>
  <c r="H38" i="1"/>
  <c r="H39" i="1"/>
  <c r="H40" i="1"/>
  <c r="H41" i="1"/>
  <c r="H42" i="1"/>
  <c r="H43" i="1"/>
  <c r="H44" i="1"/>
  <c r="H1" i="1"/>
</calcChain>
</file>

<file path=xl/sharedStrings.xml><?xml version="1.0" encoding="utf-8"?>
<sst xmlns="http://schemas.openxmlformats.org/spreadsheetml/2006/main" count="66" uniqueCount="57">
  <si>
    <t>A63.0 Anogenitální (venerické) bradavice</t>
  </si>
  <si>
    <t>B97.7 Papillomavirus j ako příčina nemoci zařazené do j iných kapitol</t>
  </si>
  <si>
    <t>N87 Dysplázie hrdla děložního</t>
  </si>
  <si>
    <t>N87.0 Mírná cervikální dysplázie</t>
  </si>
  <si>
    <t>N87.1 Střední cervikální dysplázie</t>
  </si>
  <si>
    <t>N87.2 Těžká cervikální dysplázie nezařazená j inde</t>
  </si>
  <si>
    <t>N87.9 Dysplázie hrdla děložního NS</t>
  </si>
  <si>
    <t>N89.0 Mírná vaginální dysplázie</t>
  </si>
  <si>
    <t>N89.1 Střední vaginální dysplázie</t>
  </si>
  <si>
    <t>N89.2 Těžká vaginální dysplázie nezařazená j inde</t>
  </si>
  <si>
    <t>N89.3 Dysplázie pochvy NS</t>
  </si>
  <si>
    <t>N90.0 Mírná vulvární dysplázie</t>
  </si>
  <si>
    <t>N90.1 Střední vulvární dysplázie nezařazená j inde</t>
  </si>
  <si>
    <t>N90.2 Těžká vulvární dysplázie nezařazená j inde</t>
  </si>
  <si>
    <t>N90.3 Dysplázie vulvy NS</t>
  </si>
  <si>
    <t>C01 Zhoubný novotvar kořene j azyka</t>
  </si>
  <si>
    <t>C02 Zhoubný novotvar j iných a neurčených částí j azyka</t>
  </si>
  <si>
    <t>C03 Zhoubný novotvar dásně – gingivy</t>
  </si>
  <si>
    <t>C04 Zhoubný novotvar ústní spodiny</t>
  </si>
  <si>
    <t>C05 Zhoubný novotvar patra</t>
  </si>
  <si>
    <t>C06 Zhoubný novotvar j iných a neurčených částí úst</t>
  </si>
  <si>
    <t>C07 Zhoubný novotvar příušní (parotické) žlázy</t>
  </si>
  <si>
    <t>C08 Zhoubný novotvar j iných a neurčených slinných žláz</t>
  </si>
  <si>
    <t>C09 Zhoubný novotvar mandle (tonzily)</t>
  </si>
  <si>
    <t>C10 Zhoubný novotvar ústní části hltanu – orofaryngu</t>
  </si>
  <si>
    <t>C21 Zhoubný novotvar řiti a řitního kanálu</t>
  </si>
  <si>
    <t>C32 Zhoubný novotvar hrtanu</t>
  </si>
  <si>
    <t>C51 Zhoubný novotvar vulvy</t>
  </si>
  <si>
    <t>C52 Zhoubný novotvar pochvy (vaginy)</t>
  </si>
  <si>
    <t>C53 Zhoubný novotvar hrdla děložního [cervicis uteri]</t>
  </si>
  <si>
    <t>C60 Zhoubný novotvar pyje</t>
  </si>
  <si>
    <t>D01.3 Řiť a řitní kanál</t>
  </si>
  <si>
    <t>D06 Karcinom i n situ hrdla děložního</t>
  </si>
  <si>
    <t>D07.1 Vulva</t>
  </si>
  <si>
    <t>D07.2 Pochva</t>
  </si>
  <si>
    <t>D07.4 Penis</t>
  </si>
  <si>
    <t>D10.5 Jiné části orofaryngu</t>
  </si>
  <si>
    <t>D10.6 Nosohltan [nasopharynx]</t>
  </si>
  <si>
    <t>D10.7 Hypofarynx</t>
  </si>
  <si>
    <t>D10.9 Hltan NS</t>
  </si>
  <si>
    <t>D14.1 Hrtan</t>
  </si>
  <si>
    <t>D14.2 Průdušnice</t>
  </si>
  <si>
    <t>D14.3 Průduška a plíce</t>
  </si>
  <si>
    <t>D14.4 Dýchací soustava NS</t>
  </si>
  <si>
    <t>Zdroj: ČSSZ</t>
  </si>
  <si>
    <t xml:space="preserve">Pozn.: </t>
  </si>
  <si>
    <t>Počet ukončených dávkových případů DPN</t>
  </si>
  <si>
    <t>Součet dnů trvání ukončených dávkových případů DPN</t>
  </si>
  <si>
    <t>Průměrná délka trvání ukončených dávkových případů DPN</t>
  </si>
  <si>
    <r>
      <t>Průměrná celková výše vyplacené dávky nemocenská</t>
    </r>
    <r>
      <rPr>
        <b/>
        <vertAlign val="superscript"/>
        <sz val="10"/>
        <color theme="0"/>
        <rFont val="Tahoma"/>
        <family val="2"/>
        <charset val="238"/>
      </rPr>
      <t xml:space="preserve"> 1)</t>
    </r>
    <r>
      <rPr>
        <b/>
        <sz val="10"/>
        <color theme="0"/>
        <rFont val="Tahoma"/>
        <family val="2"/>
        <charset val="238"/>
      </rPr>
      <t xml:space="preserve">
 (v Kč)</t>
    </r>
  </si>
  <si>
    <t>Počet ukončených případů DPN</t>
  </si>
  <si>
    <t>Součet dnů trvání ukončených případů DPN</t>
  </si>
  <si>
    <t>Průměrná délka trvání ukončených případů DPN</t>
  </si>
  <si>
    <r>
      <t xml:space="preserve">jednotlivé diagnózy </t>
    </r>
    <r>
      <rPr>
        <vertAlign val="superscript"/>
        <sz val="10"/>
        <rFont val="Tahoma"/>
        <family val="2"/>
        <charset val="238"/>
      </rPr>
      <t>2)</t>
    </r>
  </si>
  <si>
    <t xml:space="preserve">2)  V praxi se stává, že lékaři zadávají diagnózy, jak v třímístné, tak v čtyřmístné klasifikaci, tudíž třímístná klasifikace neobsahuje vždy jen souhrn za celou kategorii a čtyřmístná klasifikace nemusí naopak zahrnout všechny případy. </t>
  </si>
  <si>
    <t>C833</t>
  </si>
  <si>
    <t>1) Dávka nemocenská se vyplácí od 15. dne trvání DPN a průměr je uveden z celkové částky za celou dobu trvání případu.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</si>
</sst>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0"/>
      <color theme="1"/>
      <name val="Tahoma"/>
      <family val="2"/>
      <charset val="238"/>
    </font>
    <font>
      <b/>
      <sz val="10"/>
      <color theme="0"/>
      <name val="Tahoma"/>
      <family val="2"/>
      <charset val="238"/>
    </font>
    <font>
      <sz val="10"/>
      <name val="Tahoma"/>
      <family val="2"/>
      <charset val="238"/>
    </font>
    <font>
      <b/>
      <vertAlign val="superscript"/>
      <sz val="10"/>
      <color theme="0"/>
      <name val="Tahoma"/>
      <family val="2"/>
      <charset val="238"/>
    </font>
    <font>
      <vertAlign val="superscript"/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005E1D"/>
        <bgColor indexed="64"/>
      </patternFill>
    </fill>
    <fill>
      <patternFill patternType="solid">
        <fgColor rgb="FFB5C8AC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1" fontId="1" fillId="2" borderId="1" xfId="0" applyNumberFormat="1" applyFont="1" applyFill="1" applyBorder="1" applyAlignment="1">
      <alignment horizontal="center" vertical="center" wrapText="1"/>
    </xf>
    <xf numFmtId="3" fontId="0" fillId="0" borderId="0" xfId="0" applyNumberFormat="1"/>
    <xf numFmtId="3" fontId="1" fillId="2" borderId="1" xfId="0" applyNumberFormat="1" applyFont="1" applyFill="1" applyBorder="1" applyAlignment="1">
      <alignment horizontal="center" vertical="center" wrapText="1"/>
    </xf>
    <xf numFmtId="3" fontId="0" fillId="0" borderId="2" xfId="0" applyNumberFormat="1" applyBorder="1"/>
    <xf numFmtId="4" fontId="0" fillId="0" borderId="0" xfId="0" applyNumberFormat="1"/>
    <xf numFmtId="4" fontId="1" fillId="2" borderId="1" xfId="0" applyNumberFormat="1" applyFont="1" applyFill="1" applyBorder="1" applyAlignment="1">
      <alignment horizontal="center" vertical="center" wrapText="1"/>
    </xf>
    <xf numFmtId="3" fontId="0" fillId="0" borderId="0" xfId="0" applyNumberFormat="1"/>
    <xf numFmtId="3" fontId="2" fillId="3" borderId="3" xfId="0" applyNumberFormat="1" applyFont="1" applyFill="1" applyBorder="1" applyAlignment="1">
      <alignment horizontal="left" vertical="center"/>
    </xf>
    <xf numFmtId="3" fontId="2" fillId="3" borderId="4" xfId="0" applyNumberFormat="1" applyFont="1" applyFill="1" applyBorder="1" applyAlignment="1">
      <alignment horizontal="left" vertical="center"/>
    </xf>
    <xf numFmtId="3" fontId="2" fillId="3" borderId="5" xfId="0" applyNumberFormat="1" applyFont="1" applyFill="1" applyBorder="1" applyAlignment="1">
      <alignment horizontal="left" vertical="center"/>
    </xf>
    <xf numFmtId="3" fontId="2" fillId="0" borderId="0" xfId="0" applyNumberFormat="1" applyFont="1" applyFill="1" applyBorder="1" applyAlignment="1">
      <alignment horizontal="left" vertical="center"/>
    </xf>
    <xf numFmtId="3" fontId="2" fillId="0" borderId="0" xfId="0" applyNumberFormat="1" applyFont="1" applyFill="1" applyBorder="1" applyAlignment="1">
      <alignment horizontal="righ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35" workbookViewId="0">
      <selection sqref="A1:A44"/>
    </sheetView>
  </sheetViews>
  <sheetFormatPr defaultRowHeight="12.75" x14ac:dyDescent="0.2"/>
  <sheetData>
    <row r="1" spans="1:8" x14ac:dyDescent="0.2">
      <c r="A1" t="s">
        <v>0</v>
      </c>
      <c r="H1" t="str">
        <f>MID(A1,1,5)</f>
        <v>A63.0</v>
      </c>
    </row>
    <row r="2" spans="1:8" x14ac:dyDescent="0.2">
      <c r="A2" t="s">
        <v>1</v>
      </c>
      <c r="H2" t="str">
        <f t="shared" ref="H2:H44" si="0">MID(A2,1,5)</f>
        <v>B97.7</v>
      </c>
    </row>
    <row r="3" spans="1:8" x14ac:dyDescent="0.2">
      <c r="A3" t="s">
        <v>2</v>
      </c>
      <c r="H3" t="str">
        <f>MID(A3,1,4)</f>
        <v xml:space="preserve">N87 </v>
      </c>
    </row>
    <row r="4" spans="1:8" x14ac:dyDescent="0.2">
      <c r="A4" t="s">
        <v>3</v>
      </c>
      <c r="H4" t="str">
        <f t="shared" si="0"/>
        <v>N87.0</v>
      </c>
    </row>
    <row r="5" spans="1:8" x14ac:dyDescent="0.2">
      <c r="A5" t="s">
        <v>4</v>
      </c>
      <c r="H5" t="str">
        <f t="shared" si="0"/>
        <v>N87.1</v>
      </c>
    </row>
    <row r="6" spans="1:8" x14ac:dyDescent="0.2">
      <c r="A6" t="s">
        <v>5</v>
      </c>
      <c r="H6" t="str">
        <f t="shared" si="0"/>
        <v>N87.2</v>
      </c>
    </row>
    <row r="7" spans="1:8" x14ac:dyDescent="0.2">
      <c r="A7" t="s">
        <v>6</v>
      </c>
      <c r="H7" t="str">
        <f t="shared" si="0"/>
        <v>N87.9</v>
      </c>
    </row>
    <row r="8" spans="1:8" x14ac:dyDescent="0.2">
      <c r="A8" t="s">
        <v>7</v>
      </c>
      <c r="H8" t="str">
        <f t="shared" si="0"/>
        <v>N89.0</v>
      </c>
    </row>
    <row r="9" spans="1:8" x14ac:dyDescent="0.2">
      <c r="A9" t="s">
        <v>8</v>
      </c>
      <c r="H9" t="str">
        <f t="shared" si="0"/>
        <v>N89.1</v>
      </c>
    </row>
    <row r="10" spans="1:8" x14ac:dyDescent="0.2">
      <c r="A10" t="s">
        <v>9</v>
      </c>
      <c r="H10" t="str">
        <f t="shared" si="0"/>
        <v>N89.2</v>
      </c>
    </row>
    <row r="11" spans="1:8" x14ac:dyDescent="0.2">
      <c r="A11" t="s">
        <v>10</v>
      </c>
      <c r="H11" t="str">
        <f t="shared" si="0"/>
        <v>N89.3</v>
      </c>
    </row>
    <row r="12" spans="1:8" x14ac:dyDescent="0.2">
      <c r="A12" t="s">
        <v>11</v>
      </c>
      <c r="H12" t="str">
        <f t="shared" si="0"/>
        <v>N90.0</v>
      </c>
    </row>
    <row r="13" spans="1:8" x14ac:dyDescent="0.2">
      <c r="A13" t="s">
        <v>12</v>
      </c>
      <c r="H13" t="str">
        <f t="shared" si="0"/>
        <v>N90.1</v>
      </c>
    </row>
    <row r="14" spans="1:8" x14ac:dyDescent="0.2">
      <c r="A14" t="s">
        <v>13</v>
      </c>
      <c r="H14" t="str">
        <f t="shared" si="0"/>
        <v>N90.2</v>
      </c>
    </row>
    <row r="15" spans="1:8" x14ac:dyDescent="0.2">
      <c r="A15" t="s">
        <v>14</v>
      </c>
      <c r="H15" t="str">
        <f t="shared" si="0"/>
        <v>N90.3</v>
      </c>
    </row>
    <row r="16" spans="1:8" x14ac:dyDescent="0.2">
      <c r="A16" t="s">
        <v>15</v>
      </c>
      <c r="H16" t="str">
        <f>MID(A16,1,4)</f>
        <v xml:space="preserve">C01 </v>
      </c>
    </row>
    <row r="17" spans="1:8" x14ac:dyDescent="0.2">
      <c r="A17" t="s">
        <v>16</v>
      </c>
      <c r="H17" t="str">
        <f t="shared" ref="H17:H31" si="1">MID(A17,1,4)</f>
        <v xml:space="preserve">C02 </v>
      </c>
    </row>
    <row r="18" spans="1:8" x14ac:dyDescent="0.2">
      <c r="A18" t="s">
        <v>17</v>
      </c>
      <c r="H18" t="str">
        <f t="shared" si="1"/>
        <v xml:space="preserve">C03 </v>
      </c>
    </row>
    <row r="19" spans="1:8" x14ac:dyDescent="0.2">
      <c r="A19" t="s">
        <v>18</v>
      </c>
      <c r="H19" t="str">
        <f t="shared" si="1"/>
        <v xml:space="preserve">C04 </v>
      </c>
    </row>
    <row r="20" spans="1:8" x14ac:dyDescent="0.2">
      <c r="A20" t="s">
        <v>19</v>
      </c>
      <c r="H20" t="str">
        <f t="shared" si="1"/>
        <v xml:space="preserve">C05 </v>
      </c>
    </row>
    <row r="21" spans="1:8" x14ac:dyDescent="0.2">
      <c r="A21" t="s">
        <v>20</v>
      </c>
      <c r="H21" t="str">
        <f t="shared" si="1"/>
        <v xml:space="preserve">C06 </v>
      </c>
    </row>
    <row r="22" spans="1:8" x14ac:dyDescent="0.2">
      <c r="A22" t="s">
        <v>21</v>
      </c>
      <c r="H22" t="str">
        <f t="shared" si="1"/>
        <v xml:space="preserve">C07 </v>
      </c>
    </row>
    <row r="23" spans="1:8" x14ac:dyDescent="0.2">
      <c r="A23" t="s">
        <v>22</v>
      </c>
      <c r="H23" t="str">
        <f t="shared" si="1"/>
        <v xml:space="preserve">C08 </v>
      </c>
    </row>
    <row r="24" spans="1:8" x14ac:dyDescent="0.2">
      <c r="A24" t="s">
        <v>23</v>
      </c>
      <c r="H24" t="str">
        <f t="shared" si="1"/>
        <v xml:space="preserve">C09 </v>
      </c>
    </row>
    <row r="25" spans="1:8" x14ac:dyDescent="0.2">
      <c r="A25" t="s">
        <v>24</v>
      </c>
      <c r="H25" t="str">
        <f t="shared" si="1"/>
        <v xml:space="preserve">C10 </v>
      </c>
    </row>
    <row r="26" spans="1:8" x14ac:dyDescent="0.2">
      <c r="A26" t="s">
        <v>25</v>
      </c>
      <c r="H26" t="str">
        <f t="shared" si="1"/>
        <v xml:space="preserve">C21 </v>
      </c>
    </row>
    <row r="27" spans="1:8" x14ac:dyDescent="0.2">
      <c r="A27" t="s">
        <v>26</v>
      </c>
      <c r="H27" t="str">
        <f t="shared" si="1"/>
        <v xml:space="preserve">C32 </v>
      </c>
    </row>
    <row r="28" spans="1:8" x14ac:dyDescent="0.2">
      <c r="A28" t="s">
        <v>27</v>
      </c>
      <c r="H28" t="str">
        <f t="shared" si="1"/>
        <v xml:space="preserve">C51 </v>
      </c>
    </row>
    <row r="29" spans="1:8" x14ac:dyDescent="0.2">
      <c r="A29" t="s">
        <v>28</v>
      </c>
      <c r="H29" t="str">
        <f t="shared" si="1"/>
        <v xml:space="preserve">C52 </v>
      </c>
    </row>
    <row r="30" spans="1:8" x14ac:dyDescent="0.2">
      <c r="A30" t="s">
        <v>29</v>
      </c>
      <c r="H30" t="str">
        <f t="shared" si="1"/>
        <v xml:space="preserve">C53 </v>
      </c>
    </row>
    <row r="31" spans="1:8" x14ac:dyDescent="0.2">
      <c r="A31" t="s">
        <v>30</v>
      </c>
      <c r="H31" t="str">
        <f t="shared" si="1"/>
        <v xml:space="preserve">C60 </v>
      </c>
    </row>
    <row r="32" spans="1:8" x14ac:dyDescent="0.2">
      <c r="A32" t="s">
        <v>31</v>
      </c>
      <c r="H32" t="str">
        <f t="shared" si="0"/>
        <v>D01.3</v>
      </c>
    </row>
    <row r="33" spans="1:8" x14ac:dyDescent="0.2">
      <c r="A33" t="s">
        <v>32</v>
      </c>
      <c r="H33" t="str">
        <f>MID(A33,1,4)</f>
        <v xml:space="preserve">D06 </v>
      </c>
    </row>
    <row r="34" spans="1:8" x14ac:dyDescent="0.2">
      <c r="A34" t="s">
        <v>33</v>
      </c>
      <c r="H34" t="str">
        <f t="shared" si="0"/>
        <v>D07.1</v>
      </c>
    </row>
    <row r="35" spans="1:8" x14ac:dyDescent="0.2">
      <c r="A35" t="s">
        <v>34</v>
      </c>
      <c r="H35" t="str">
        <f t="shared" si="0"/>
        <v>D07.2</v>
      </c>
    </row>
    <row r="36" spans="1:8" x14ac:dyDescent="0.2">
      <c r="A36" t="s">
        <v>35</v>
      </c>
      <c r="H36" t="str">
        <f t="shared" si="0"/>
        <v>D07.4</v>
      </c>
    </row>
    <row r="37" spans="1:8" x14ac:dyDescent="0.2">
      <c r="A37" t="s">
        <v>36</v>
      </c>
      <c r="H37" t="str">
        <f t="shared" si="0"/>
        <v>D10.5</v>
      </c>
    </row>
    <row r="38" spans="1:8" x14ac:dyDescent="0.2">
      <c r="A38" t="s">
        <v>37</v>
      </c>
      <c r="H38" t="str">
        <f t="shared" si="0"/>
        <v>D10.6</v>
      </c>
    </row>
    <row r="39" spans="1:8" x14ac:dyDescent="0.2">
      <c r="A39" t="s">
        <v>38</v>
      </c>
      <c r="H39" t="str">
        <f t="shared" si="0"/>
        <v>D10.7</v>
      </c>
    </row>
    <row r="40" spans="1:8" x14ac:dyDescent="0.2">
      <c r="A40" t="s">
        <v>39</v>
      </c>
      <c r="H40" t="str">
        <f t="shared" si="0"/>
        <v>D10.9</v>
      </c>
    </row>
    <row r="41" spans="1:8" x14ac:dyDescent="0.2">
      <c r="A41" t="s">
        <v>40</v>
      </c>
      <c r="H41" t="str">
        <f t="shared" si="0"/>
        <v>D14.1</v>
      </c>
    </row>
    <row r="42" spans="1:8" x14ac:dyDescent="0.2">
      <c r="A42" t="s">
        <v>41</v>
      </c>
      <c r="H42" t="str">
        <f t="shared" si="0"/>
        <v>D14.2</v>
      </c>
    </row>
    <row r="43" spans="1:8" x14ac:dyDescent="0.2">
      <c r="A43" t="s">
        <v>42</v>
      </c>
      <c r="H43" t="str">
        <f t="shared" si="0"/>
        <v>D14.3</v>
      </c>
    </row>
    <row r="44" spans="1:8" x14ac:dyDescent="0.2">
      <c r="A44" t="s">
        <v>43</v>
      </c>
      <c r="H44" t="str">
        <f t="shared" si="0"/>
        <v>D14.4</v>
      </c>
    </row>
  </sheetData>
  <pageMargins left="0.7" right="0.7" top="0.78740157499999996" bottom="0.78740157499999996" header="0.3" footer="0.3"/>
  <customProperties>
    <customPr name="_pios_id" r:id="rId1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I37"/>
  <sheetViews>
    <sheetView showGridLines="0" tabSelected="1" zoomScaleNormal="100" workbookViewId="0">
      <selection activeCell="C18" sqref="C18"/>
    </sheetView>
  </sheetViews>
  <sheetFormatPr defaultColWidth="9.140625" defaultRowHeight="12.75" x14ac:dyDescent="0.2"/>
  <cols>
    <col min="1" max="1" width="8.85546875" style="2" customWidth="1"/>
    <col min="2" max="2" width="9.140625" style="2"/>
    <col min="3" max="5" width="17.85546875" style="2" bestFit="1" customWidth="1"/>
    <col min="6" max="6" width="23.5703125" style="5" customWidth="1"/>
    <col min="7" max="10" width="23.42578125" style="2" customWidth="1"/>
    <col min="11" max="16384" width="9.140625" style="2"/>
  </cols>
  <sheetData>
    <row r="3" spans="2:9" ht="52.5" x14ac:dyDescent="0.2">
      <c r="B3" s="1">
        <v>2022</v>
      </c>
      <c r="C3" s="3" t="s">
        <v>50</v>
      </c>
      <c r="D3" s="3" t="s">
        <v>51</v>
      </c>
      <c r="E3" s="3" t="s">
        <v>52</v>
      </c>
      <c r="F3" s="3" t="s">
        <v>46</v>
      </c>
      <c r="G3" s="3" t="s">
        <v>47</v>
      </c>
      <c r="H3" s="3" t="s">
        <v>48</v>
      </c>
      <c r="I3" s="6" t="s">
        <v>49</v>
      </c>
    </row>
    <row r="4" spans="2:9" s="7" customFormat="1" ht="14.25" x14ac:dyDescent="0.2">
      <c r="B4" s="8" t="s">
        <v>53</v>
      </c>
      <c r="C4" s="9"/>
      <c r="D4" s="9"/>
      <c r="E4" s="9"/>
      <c r="F4" s="9"/>
      <c r="G4" s="9"/>
      <c r="H4" s="9"/>
      <c r="I4" s="10"/>
    </row>
    <row r="5" spans="2:9" x14ac:dyDescent="0.2">
      <c r="B5" s="4" t="s">
        <v>55</v>
      </c>
      <c r="C5" s="4">
        <v>120</v>
      </c>
      <c r="D5" s="4">
        <v>29386</v>
      </c>
      <c r="E5" s="4">
        <v>244.88333333333333</v>
      </c>
      <c r="F5" s="4">
        <v>105</v>
      </c>
      <c r="G5" s="4">
        <v>29204</v>
      </c>
      <c r="H5" s="4">
        <v>278.13333333333333</v>
      </c>
      <c r="I5" s="4">
        <v>162411.2761904762</v>
      </c>
    </row>
    <row r="6" spans="2:9" x14ac:dyDescent="0.2">
      <c r="F6" s="2"/>
    </row>
    <row r="7" spans="2:9" ht="52.5" x14ac:dyDescent="0.2">
      <c r="B7" s="1">
        <v>2021</v>
      </c>
      <c r="C7" s="3" t="s">
        <v>50</v>
      </c>
      <c r="D7" s="3" t="s">
        <v>51</v>
      </c>
      <c r="E7" s="3" t="s">
        <v>52</v>
      </c>
      <c r="F7" s="3" t="s">
        <v>46</v>
      </c>
      <c r="G7" s="3" t="s">
        <v>47</v>
      </c>
      <c r="H7" s="3" t="s">
        <v>48</v>
      </c>
      <c r="I7" s="6" t="s">
        <v>49</v>
      </c>
    </row>
    <row r="8" spans="2:9" s="7" customFormat="1" ht="14.25" x14ac:dyDescent="0.2">
      <c r="B8" s="8" t="s">
        <v>53</v>
      </c>
      <c r="C8" s="9"/>
      <c r="D8" s="9"/>
      <c r="E8" s="9"/>
      <c r="F8" s="9"/>
      <c r="G8" s="9"/>
      <c r="H8" s="9"/>
      <c r="I8" s="10"/>
    </row>
    <row r="9" spans="2:9" x14ac:dyDescent="0.2">
      <c r="B9" s="4" t="s">
        <v>55</v>
      </c>
      <c r="C9" s="4">
        <v>99</v>
      </c>
      <c r="D9" s="4">
        <v>25572</v>
      </c>
      <c r="E9" s="4">
        <v>258.30303030303031</v>
      </c>
      <c r="F9" s="4">
        <v>92</v>
      </c>
      <c r="G9" s="4">
        <v>24979</v>
      </c>
      <c r="H9" s="4">
        <v>271.51086956521738</v>
      </c>
      <c r="I9" s="4">
        <v>135608.11956521738</v>
      </c>
    </row>
    <row r="10" spans="2:9" s="7" customFormat="1" x14ac:dyDescent="0.2">
      <c r="B10" s="11"/>
      <c r="C10" s="12"/>
      <c r="D10" s="12"/>
      <c r="E10" s="12"/>
      <c r="F10" s="12"/>
      <c r="G10" s="12"/>
      <c r="H10" s="12"/>
      <c r="I10"/>
    </row>
    <row r="11" spans="2:9" x14ac:dyDescent="0.2">
      <c r="B11" s="2" t="s">
        <v>44</v>
      </c>
    </row>
    <row r="12" spans="2:9" x14ac:dyDescent="0.2">
      <c r="B12" s="2" t="s">
        <v>45</v>
      </c>
      <c r="C12" s="7" t="s">
        <v>56</v>
      </c>
    </row>
    <row r="13" spans="2:9" x14ac:dyDescent="0.2">
      <c r="C13" s="2" t="s">
        <v>54</v>
      </c>
    </row>
    <row r="14" spans="2:9" customFormat="1" x14ac:dyDescent="0.2"/>
    <row r="15" spans="2:9" customFormat="1" x14ac:dyDescent="0.2"/>
    <row r="16" spans="2:9" customFormat="1" x14ac:dyDescent="0.2"/>
    <row r="17" customFormat="1" x14ac:dyDescent="0.2"/>
    <row r="18" customFormat="1" x14ac:dyDescent="0.2"/>
    <row r="19" customFormat="1" x14ac:dyDescent="0.2"/>
    <row r="20" customFormat="1" x14ac:dyDescent="0.2"/>
    <row r="21" customFormat="1" x14ac:dyDescent="0.2"/>
    <row r="22" customFormat="1" x14ac:dyDescent="0.2"/>
    <row r="23" customFormat="1" x14ac:dyDescent="0.2"/>
    <row r="24" customFormat="1" x14ac:dyDescent="0.2"/>
    <row r="25" customFormat="1" x14ac:dyDescent="0.2"/>
    <row r="26" customFormat="1" x14ac:dyDescent="0.2"/>
    <row r="27" customFormat="1" x14ac:dyDescent="0.2"/>
    <row r="28" customFormat="1" x14ac:dyDescent="0.2"/>
    <row r="29" customFormat="1" x14ac:dyDescent="0.2"/>
    <row r="30" customFormat="1" x14ac:dyDescent="0.2"/>
    <row r="31" customFormat="1" x14ac:dyDescent="0.2"/>
    <row r="32" customFormat="1" x14ac:dyDescent="0.2"/>
    <row r="33" customFormat="1" x14ac:dyDescent="0.2"/>
    <row r="34" customFormat="1" x14ac:dyDescent="0.2"/>
    <row r="35" customFormat="1" x14ac:dyDescent="0.2"/>
    <row r="36" customFormat="1" x14ac:dyDescent="0.2"/>
    <row r="37" customFormat="1" x14ac:dyDescent="0.2"/>
  </sheetData>
  <pageMargins left="0.7" right="0.7" top="0.78740157499999996" bottom="0.78740157499999996" header="0.3" footer="0.3"/>
  <pageSetup paperSize="9" scale="44" orientation="portrait" r:id="rId1"/>
  <customProperties>
    <customPr name="_pios_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List1</vt:lpstr>
      <vt:lpstr>data</vt:lpstr>
      <vt:lpstr>data!Oblast_tisku</vt:lpstr>
    </vt:vector>
  </TitlesOfParts>
  <Company>ČSSZ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Holická Michaela (ČSSZ 26)</dc:creator>
  <cp:lastModifiedBy>Holická Michaela (ČSSZ 61)</cp:lastModifiedBy>
  <dcterms:created xsi:type="dcterms:W3CDTF">2021-06-08T07:30:40Z</dcterms:created>
  <dcterms:modified xsi:type="dcterms:W3CDTF">2023-12-12T14:35:48Z</dcterms:modified>
</cp:coreProperties>
</file>