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iktom\Desktop\odpověď\"/>
    </mc:Choice>
  </mc:AlternateContent>
  <bookViews>
    <workbookView xWindow="0" yWindow="0" windowWidth="21570" windowHeight="7590"/>
  </bookViews>
  <sheets>
    <sheet name="Časová řa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<sst xmlns="http://schemas.openxmlformats.org/spreadsheetml/2006/main" count="83" uniqueCount="22">
  <si>
    <t>Rok</t>
  </si>
  <si>
    <r>
      <t>Zkratky</t>
    </r>
    <r>
      <rPr>
        <sz val="10"/>
        <rFont val="Tahoma"/>
        <family val="2"/>
        <charset val="238"/>
      </rPr>
      <t>:</t>
    </r>
  </si>
  <si>
    <t>OSVČ - DP - osoby samostatně výdělečně činné důchodově pojištěné</t>
  </si>
  <si>
    <t>DP - důchodové pojištění</t>
  </si>
  <si>
    <t>2023 (do 7/2023)</t>
  </si>
  <si>
    <t>2) Výše pohledávek i jejich prominutí není k dispozici v detailním členění dle druhu pojištění. Uvedené údaje představují souhrnnou hodnotu za více druhů pojištění. Rovněž se samostatně nesledují pohledávky od zaměstnanců.</t>
  </si>
  <si>
    <r>
      <t xml:space="preserve">Příjmy DP vč. příslušenství
</t>
    </r>
    <r>
      <rPr>
        <sz val="9"/>
        <color theme="0"/>
        <rFont val="Tahoma"/>
        <family val="2"/>
        <charset val="238"/>
      </rPr>
      <t>ad a)</t>
    </r>
  </si>
  <si>
    <r>
      <t xml:space="preserve">Rozdíl
</t>
    </r>
    <r>
      <rPr>
        <sz val="9"/>
        <color theme="0"/>
        <rFont val="Tahoma"/>
        <family val="2"/>
        <charset val="238"/>
      </rPr>
      <t>ad c)</t>
    </r>
  </si>
  <si>
    <r>
      <t xml:space="preserve">Výše pohledávek
</t>
    </r>
    <r>
      <rPr>
        <sz val="9"/>
        <color theme="0"/>
        <rFont val="Tahoma"/>
        <family val="2"/>
        <charset val="238"/>
      </rPr>
      <t>ad d)</t>
    </r>
  </si>
  <si>
    <t>z toho</t>
  </si>
  <si>
    <r>
      <rPr>
        <b/>
        <sz val="9"/>
        <color theme="0"/>
        <rFont val="Tahoma"/>
        <family val="2"/>
        <charset val="238"/>
      </rPr>
      <t>OSVČ - DP</t>
    </r>
    <r>
      <rPr>
        <sz val="9"/>
        <color theme="0"/>
        <rFont val="Tahoma"/>
        <family val="2"/>
        <charset val="238"/>
      </rPr>
      <t xml:space="preserve">
ad e)</t>
    </r>
  </si>
  <si>
    <r>
      <rPr>
        <b/>
        <sz val="9"/>
        <color theme="0"/>
        <rFont val="Tahoma"/>
        <family val="2"/>
        <charset val="238"/>
      </rPr>
      <t xml:space="preserve">zaměstnavatelé </t>
    </r>
    <r>
      <rPr>
        <sz val="9"/>
        <color theme="0"/>
        <rFont val="Tahoma"/>
        <family val="2"/>
        <charset val="238"/>
      </rPr>
      <t xml:space="preserve">
ad e)</t>
    </r>
  </si>
  <si>
    <r>
      <t xml:space="preserve">OSVČ - DP
</t>
    </r>
    <r>
      <rPr>
        <sz val="9"/>
        <color theme="0"/>
        <rFont val="Tahoma"/>
        <family val="2"/>
        <charset val="238"/>
      </rPr>
      <t>ad f)</t>
    </r>
  </si>
  <si>
    <r>
      <t xml:space="preserve">zaměstnavatelé
</t>
    </r>
    <r>
      <rPr>
        <sz val="9"/>
        <color theme="0"/>
        <rFont val="Tahoma"/>
        <family val="2"/>
        <charset val="238"/>
      </rPr>
      <t>ad f)</t>
    </r>
  </si>
  <si>
    <r>
      <t xml:space="preserve">zaměstnavatelé 
</t>
    </r>
    <r>
      <rPr>
        <sz val="9"/>
        <color theme="0"/>
        <rFont val="Tahoma"/>
        <family val="2"/>
        <charset val="238"/>
      </rPr>
      <t>ad f)</t>
    </r>
  </si>
  <si>
    <r>
      <t>Přehled údajů z oblasti příjmů, výdajů a pohledávek</t>
    </r>
    <r>
      <rPr>
        <sz val="10"/>
        <color theme="1"/>
        <rFont val="Tahoma"/>
        <family val="2"/>
        <charset val="238"/>
      </rPr>
      <t xml:space="preserve"> (údaje v mil. Kč)</t>
    </r>
  </si>
  <si>
    <t>.</t>
  </si>
  <si>
    <t>(tečka) - údaj není k dispozici</t>
  </si>
  <si>
    <r>
      <t xml:space="preserve">Výdaje DP </t>
    </r>
    <r>
      <rPr>
        <b/>
        <vertAlign val="superscript"/>
        <sz val="9"/>
        <color theme="0"/>
        <rFont val="Tahoma"/>
        <family val="2"/>
        <charset val="238"/>
      </rPr>
      <t>1)</t>
    </r>
    <r>
      <rPr>
        <b/>
        <sz val="9"/>
        <color theme="0"/>
        <rFont val="Tahoma"/>
        <family val="2"/>
        <charset val="238"/>
      </rPr>
      <t xml:space="preserve">
</t>
    </r>
    <r>
      <rPr>
        <sz val="9"/>
        <color theme="0"/>
        <rFont val="Tahoma"/>
        <family val="2"/>
        <charset val="238"/>
      </rPr>
      <t>ad b)</t>
    </r>
  </si>
  <si>
    <t>1) Výdaje každého roku obsahují zálohy poštám na výplatu důchodů v lednu následujícího roku.</t>
  </si>
  <si>
    <r>
      <t>Milostivé léto
(zákon 181/2023 Sb)</t>
    </r>
    <r>
      <rPr>
        <b/>
        <sz val="9"/>
        <color theme="0"/>
        <rFont val="Tahoma"/>
        <family val="2"/>
        <charset val="238"/>
      </rPr>
      <t xml:space="preserve">
</t>
    </r>
    <r>
      <rPr>
        <sz val="9"/>
        <color theme="0"/>
        <rFont val="Tahoma"/>
        <family val="2"/>
        <charset val="238"/>
      </rPr>
      <t>ad f)</t>
    </r>
  </si>
  <si>
    <r>
      <t xml:space="preserve">Prominuté penále dle § 104ch zákona
č. 582/1991 Sb. a vyhlášky
č. 161/1998 Sb.
</t>
    </r>
    <r>
      <rPr>
        <sz val="9"/>
        <color theme="0"/>
        <rFont val="Tahoma"/>
        <family val="2"/>
        <charset val="238"/>
      </rPr>
      <t>ad 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</si>
</sst>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9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u/>
      <sz val="10"/>
      <name val="Tahoma"/>
      <family val="2"/>
      <charset val="238"/>
    </font>
    <font>
      <b/>
      <sz val="9"/>
      <color theme="0"/>
      <name val="Tahoma"/>
      <family val="2"/>
      <charset val="238"/>
    </font>
    <font>
      <b/>
      <vertAlign val="superscript"/>
      <sz val="9"/>
      <color theme="0"/>
      <name val="Tahoma"/>
      <family val="2"/>
      <charset val="238"/>
    </font>
    <font>
      <sz val="10"/>
      <color rgb="FF202124"/>
      <name val="Tahoma"/>
      <family val="2"/>
      <charset val="238"/>
    </font>
    <font>
      <sz val="9"/>
      <color theme="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4" fillId="0" borderId="0" xfId="0" applyFont="1"/>
    <xf numFmtId="164" fontId="0" fillId="0" borderId="0" xfId="0" applyNumberFormat="1"/>
    <xf numFmtId="3" fontId="0" fillId="0" borderId="0" xfId="0" applyNumberFormat="1"/>
    <xf numFmtId="0" fontId="3" fillId="0" borderId="0" xfId="0" applyFont="1"/>
    <xf numFmtId="3" fontId="0" fillId="0" borderId="3" xfId="0" applyNumberFormat="1" applyFont="1" applyFill="1" applyBorder="1" applyAlignment="1">
      <alignment vertical="center"/>
    </xf>
    <xf numFmtId="0" fontId="8" fillId="2" borderId="5" xfId="1" applyNumberFormat="1" applyFont="1" applyFill="1" applyBorder="1" applyAlignment="1">
      <alignment horizontal="center" vertical="center" wrapText="1"/>
    </xf>
    <xf numFmtId="0" fontId="5" fillId="2" borderId="5" xfId="1" applyNumberFormat="1" applyFont="1" applyFill="1" applyBorder="1" applyAlignment="1">
      <alignment horizontal="center" vertical="center" wrapText="1"/>
    </xf>
    <xf numFmtId="0" fontId="5" fillId="2" borderId="12" xfId="1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3" fontId="3" fillId="0" borderId="14" xfId="0" applyNumberFormat="1" applyFont="1" applyFill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3" fontId="3" fillId="0" borderId="14" xfId="0" applyNumberFormat="1" applyFont="1" applyFill="1" applyBorder="1" applyAlignment="1">
      <alignment horizontal="right" vertical="center"/>
    </xf>
    <xf numFmtId="17" fontId="7" fillId="0" borderId="16" xfId="0" applyNumberFormat="1" applyFont="1" applyBorder="1" applyAlignment="1">
      <alignment horizontal="right" vertical="center" wrapText="1"/>
    </xf>
    <xf numFmtId="3" fontId="3" fillId="0" borderId="17" xfId="0" applyNumberFormat="1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0" fontId="2" fillId="0" borderId="0" xfId="0" applyFont="1"/>
    <xf numFmtId="3" fontId="3" fillId="0" borderId="0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5" fillId="2" borderId="20" xfId="1" applyNumberFormat="1" applyFont="1" applyFill="1" applyBorder="1" applyAlignment="1">
      <alignment horizontal="center" vertical="center" wrapText="1"/>
    </xf>
    <xf numFmtId="0" fontId="5" fillId="2" borderId="13" xfId="1" applyNumberFormat="1" applyFont="1" applyFill="1" applyBorder="1" applyAlignment="1">
      <alignment horizontal="center" vertical="center" wrapText="1"/>
    </xf>
    <xf numFmtId="0" fontId="5" fillId="2" borderId="10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7" xfId="1" applyNumberFormat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8" fillId="2" borderId="8" xfId="1" applyNumberFormat="1" applyFont="1" applyFill="1" applyBorder="1" applyAlignment="1">
      <alignment horizontal="center" vertical="center" wrapText="1"/>
    </xf>
    <xf numFmtId="0" fontId="8" fillId="2" borderId="9" xfId="1" applyNumberFormat="1" applyFont="1" applyFill="1" applyBorder="1" applyAlignment="1">
      <alignment horizontal="center" vertical="center" wrapText="1"/>
    </xf>
    <xf numFmtId="0" fontId="8" fillId="2" borderId="11" xfId="1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 6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tabSelected="1" zoomScaleNormal="100" workbookViewId="0"/>
  </sheetViews>
  <sheetFormatPr defaultRowHeight="12.75" x14ac:dyDescent="0.2"/>
  <cols>
    <col min="1" max="1" width="15.42578125" customWidth="1"/>
    <col min="2" max="5" width="12.85546875" customWidth="1"/>
    <col min="6" max="7" width="14.28515625" customWidth="1"/>
    <col min="8" max="8" width="19.140625" customWidth="1"/>
    <col min="9" max="9" width="18" customWidth="1"/>
    <col min="10" max="10" width="15.7109375" customWidth="1"/>
    <col min="11" max="11" width="15.5703125" customWidth="1"/>
    <col min="12" max="12" width="17.85546875" customWidth="1"/>
    <col min="13" max="13" width="16.140625" customWidth="1"/>
  </cols>
  <sheetData>
    <row r="1" spans="1:13" ht="15" customHeight="1" thickBot="1" x14ac:dyDescent="0.25">
      <c r="A1" s="20" t="s">
        <v>15</v>
      </c>
    </row>
    <row r="2" spans="1:13" ht="21" customHeight="1" x14ac:dyDescent="0.2">
      <c r="A2" s="25" t="s">
        <v>0</v>
      </c>
      <c r="B2" s="27" t="s">
        <v>6</v>
      </c>
      <c r="C2" s="27" t="s">
        <v>18</v>
      </c>
      <c r="D2" s="27" t="s">
        <v>7</v>
      </c>
      <c r="E2" s="29" t="s">
        <v>8</v>
      </c>
      <c r="F2" s="31" t="s">
        <v>9</v>
      </c>
      <c r="G2" s="32"/>
      <c r="H2" s="27" t="s">
        <v>21</v>
      </c>
      <c r="I2" s="31" t="s">
        <v>9</v>
      </c>
      <c r="J2" s="32"/>
      <c r="K2" s="27" t="s">
        <v>20</v>
      </c>
      <c r="L2" s="31" t="s">
        <v>9</v>
      </c>
      <c r="M2" s="33"/>
    </row>
    <row r="3" spans="1:13" ht="49.5" customHeight="1" x14ac:dyDescent="0.2">
      <c r="A3" s="26"/>
      <c r="B3" s="28"/>
      <c r="C3" s="28"/>
      <c r="D3" s="28"/>
      <c r="E3" s="30"/>
      <c r="F3" s="9" t="s">
        <v>10</v>
      </c>
      <c r="G3" s="9" t="s">
        <v>11</v>
      </c>
      <c r="H3" s="28"/>
      <c r="I3" s="10" t="s">
        <v>12</v>
      </c>
      <c r="J3" s="10" t="s">
        <v>13</v>
      </c>
      <c r="K3" s="28"/>
      <c r="L3" s="10" t="s">
        <v>12</v>
      </c>
      <c r="M3" s="11" t="s">
        <v>14</v>
      </c>
    </row>
    <row r="4" spans="1:13" x14ac:dyDescent="0.2">
      <c r="A4" s="12">
        <v>1992</v>
      </c>
      <c r="B4" s="22" t="s">
        <v>16</v>
      </c>
      <c r="C4" s="23" t="s">
        <v>16</v>
      </c>
      <c r="D4" s="22" t="s">
        <v>16</v>
      </c>
      <c r="E4" s="22" t="s">
        <v>16</v>
      </c>
      <c r="F4" s="22" t="s">
        <v>16</v>
      </c>
      <c r="G4" s="22" t="s">
        <v>16</v>
      </c>
      <c r="H4" s="22" t="s">
        <v>16</v>
      </c>
      <c r="I4" s="22" t="s">
        <v>16</v>
      </c>
      <c r="J4" s="22" t="s">
        <v>16</v>
      </c>
      <c r="K4" s="2"/>
      <c r="L4" s="2"/>
      <c r="M4" s="15"/>
    </row>
    <row r="5" spans="1:13" x14ac:dyDescent="0.2">
      <c r="A5" s="12">
        <v>1993</v>
      </c>
      <c r="B5" s="2">
        <v>80052</v>
      </c>
      <c r="C5" s="3">
        <v>74243</v>
      </c>
      <c r="D5" s="2">
        <f t="shared" ref="D5:D11" si="0">B5-C5</f>
        <v>5809</v>
      </c>
      <c r="E5" s="2">
        <v>3145</v>
      </c>
      <c r="F5" s="22" t="s">
        <v>16</v>
      </c>
      <c r="G5" s="22" t="s">
        <v>16</v>
      </c>
      <c r="H5" s="22" t="s">
        <v>16</v>
      </c>
      <c r="I5" s="22" t="s">
        <v>16</v>
      </c>
      <c r="J5" s="22" t="s">
        <v>16</v>
      </c>
      <c r="K5" s="2"/>
      <c r="L5" s="2"/>
      <c r="M5" s="15"/>
    </row>
    <row r="6" spans="1:13" x14ac:dyDescent="0.2">
      <c r="A6" s="14">
        <v>1994</v>
      </c>
      <c r="B6" s="2">
        <v>97892</v>
      </c>
      <c r="C6" s="3">
        <v>85730</v>
      </c>
      <c r="D6" s="2">
        <f t="shared" si="0"/>
        <v>12162</v>
      </c>
      <c r="E6" s="2">
        <v>7049</v>
      </c>
      <c r="F6" s="22" t="s">
        <v>16</v>
      </c>
      <c r="G6" s="22" t="s">
        <v>16</v>
      </c>
      <c r="H6" s="22" t="s">
        <v>16</v>
      </c>
      <c r="I6" s="22" t="s">
        <v>16</v>
      </c>
      <c r="J6" s="22" t="s">
        <v>16</v>
      </c>
      <c r="K6" s="2"/>
      <c r="L6" s="2"/>
      <c r="M6" s="15"/>
    </row>
    <row r="7" spans="1:13" x14ac:dyDescent="0.2">
      <c r="A7" s="14">
        <v>1995</v>
      </c>
      <c r="B7" s="2">
        <v>113909</v>
      </c>
      <c r="C7" s="3">
        <v>106891</v>
      </c>
      <c r="D7" s="2">
        <f t="shared" si="0"/>
        <v>7018</v>
      </c>
      <c r="E7" s="2">
        <v>13762</v>
      </c>
      <c r="F7" s="22" t="s">
        <v>16</v>
      </c>
      <c r="G7" s="22" t="s">
        <v>16</v>
      </c>
      <c r="H7" s="22" t="s">
        <v>16</v>
      </c>
      <c r="I7" s="22" t="s">
        <v>16</v>
      </c>
      <c r="J7" s="22" t="s">
        <v>16</v>
      </c>
      <c r="K7" s="2"/>
      <c r="L7" s="2"/>
      <c r="M7" s="15"/>
    </row>
    <row r="8" spans="1:13" x14ac:dyDescent="0.2">
      <c r="A8" s="14">
        <v>1996</v>
      </c>
      <c r="B8" s="2">
        <v>129762.65399999999</v>
      </c>
      <c r="C8" s="3">
        <v>124164.692</v>
      </c>
      <c r="D8" s="2">
        <f t="shared" si="0"/>
        <v>5597.9619999999995</v>
      </c>
      <c r="E8" s="2">
        <v>21985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16</v>
      </c>
      <c r="K8" s="2"/>
      <c r="L8" s="2"/>
      <c r="M8" s="15"/>
    </row>
    <row r="9" spans="1:13" x14ac:dyDescent="0.2">
      <c r="A9" s="14">
        <v>1997</v>
      </c>
      <c r="B9" s="2">
        <v>142149.05799999999</v>
      </c>
      <c r="C9" s="3">
        <v>147281.10800000001</v>
      </c>
      <c r="D9" s="2">
        <f t="shared" si="0"/>
        <v>-5132.0500000000175</v>
      </c>
      <c r="E9" s="2">
        <v>32564</v>
      </c>
      <c r="F9" s="22" t="s">
        <v>16</v>
      </c>
      <c r="G9" s="22" t="s">
        <v>16</v>
      </c>
      <c r="H9" s="22" t="s">
        <v>16</v>
      </c>
      <c r="I9" s="22" t="s">
        <v>16</v>
      </c>
      <c r="J9" s="22" t="s">
        <v>16</v>
      </c>
      <c r="K9" s="2"/>
      <c r="L9" s="2"/>
      <c r="M9" s="15"/>
    </row>
    <row r="10" spans="1:13" x14ac:dyDescent="0.2">
      <c r="A10" s="14">
        <v>1998</v>
      </c>
      <c r="B10" s="2">
        <v>151916.014</v>
      </c>
      <c r="C10" s="3">
        <v>161935.06299999999</v>
      </c>
      <c r="D10" s="2">
        <f t="shared" si="0"/>
        <v>-10019.048999999999</v>
      </c>
      <c r="E10" s="2">
        <v>39854</v>
      </c>
      <c r="F10" s="22" t="s">
        <v>16</v>
      </c>
      <c r="G10" s="22" t="s">
        <v>16</v>
      </c>
      <c r="H10" s="22" t="s">
        <v>16</v>
      </c>
      <c r="I10" s="22" t="s">
        <v>16</v>
      </c>
      <c r="J10" s="22" t="s">
        <v>16</v>
      </c>
      <c r="K10" s="2"/>
      <c r="L10" s="2"/>
      <c r="M10" s="15"/>
    </row>
    <row r="11" spans="1:13" x14ac:dyDescent="0.2">
      <c r="A11" s="14">
        <v>1999</v>
      </c>
      <c r="B11" s="2">
        <v>156981.39199999999</v>
      </c>
      <c r="C11" s="3">
        <v>173444.13399999999</v>
      </c>
      <c r="D11" s="2">
        <f t="shared" si="0"/>
        <v>-16462.741999999998</v>
      </c>
      <c r="E11" s="2">
        <v>49127</v>
      </c>
      <c r="F11" s="22" t="s">
        <v>16</v>
      </c>
      <c r="G11" s="22" t="s">
        <v>16</v>
      </c>
      <c r="H11" s="22" t="s">
        <v>16</v>
      </c>
      <c r="I11" s="22" t="s">
        <v>16</v>
      </c>
      <c r="J11" s="22" t="s">
        <v>16</v>
      </c>
      <c r="K11" s="2"/>
      <c r="L11" s="2"/>
      <c r="M11" s="15"/>
    </row>
    <row r="12" spans="1:13" x14ac:dyDescent="0.2">
      <c r="A12" s="14">
        <v>2000</v>
      </c>
      <c r="B12" s="2">
        <v>165511.91900000002</v>
      </c>
      <c r="C12" s="2">
        <v>182191.261</v>
      </c>
      <c r="D12" s="2">
        <f>B12-C12</f>
        <v>-16679.341999999975</v>
      </c>
      <c r="E12" s="2">
        <v>55850</v>
      </c>
      <c r="F12" s="22" t="s">
        <v>16</v>
      </c>
      <c r="G12" s="22" t="s">
        <v>16</v>
      </c>
      <c r="H12" s="22" t="s">
        <v>16</v>
      </c>
      <c r="I12" s="22" t="s">
        <v>16</v>
      </c>
      <c r="J12" s="22" t="s">
        <v>16</v>
      </c>
      <c r="K12" s="2"/>
      <c r="L12" s="2"/>
      <c r="M12" s="15"/>
    </row>
    <row r="13" spans="1:13" x14ac:dyDescent="0.2">
      <c r="A13" s="14">
        <v>2001</v>
      </c>
      <c r="B13" s="3">
        <v>180210.742</v>
      </c>
      <c r="C13" s="3">
        <v>196113.71100000001</v>
      </c>
      <c r="D13" s="2">
        <f t="shared" ref="D13:D35" si="1">B13-C13</f>
        <v>-15902.969000000012</v>
      </c>
      <c r="E13" s="2">
        <v>60638.460358020006</v>
      </c>
      <c r="F13" s="22" t="s">
        <v>16</v>
      </c>
      <c r="G13" s="22" t="s">
        <v>16</v>
      </c>
      <c r="H13" s="2">
        <v>578.65350307999995</v>
      </c>
      <c r="I13" s="2">
        <v>9.002345</v>
      </c>
      <c r="J13" s="2">
        <v>569.65115807999996</v>
      </c>
      <c r="K13" s="2"/>
      <c r="L13" s="2"/>
      <c r="M13" s="15"/>
    </row>
    <row r="14" spans="1:13" x14ac:dyDescent="0.2">
      <c r="A14" s="14">
        <v>2002</v>
      </c>
      <c r="B14" s="3">
        <v>192175.84463276001</v>
      </c>
      <c r="C14" s="3">
        <v>208274.94923959</v>
      </c>
      <c r="D14" s="2">
        <f t="shared" si="1"/>
        <v>-16099.104606829991</v>
      </c>
      <c r="E14" s="2">
        <v>61749</v>
      </c>
      <c r="F14" s="22" t="s">
        <v>16</v>
      </c>
      <c r="G14" s="22" t="s">
        <v>16</v>
      </c>
      <c r="H14" s="2">
        <v>691.03833029999998</v>
      </c>
      <c r="I14" s="2">
        <v>16.110339</v>
      </c>
      <c r="J14" s="2">
        <v>674.92799129999992</v>
      </c>
      <c r="K14" s="2"/>
      <c r="L14" s="2"/>
      <c r="M14" s="15"/>
    </row>
    <row r="15" spans="1:13" x14ac:dyDescent="0.2">
      <c r="A15" s="14">
        <v>2003</v>
      </c>
      <c r="B15" s="3">
        <v>202808.65408812006</v>
      </c>
      <c r="C15" s="3">
        <v>220323.27670396998</v>
      </c>
      <c r="D15" s="2">
        <f t="shared" si="1"/>
        <v>-17514.622615849919</v>
      </c>
      <c r="E15" s="2">
        <v>63754</v>
      </c>
      <c r="F15" s="22" t="s">
        <v>16</v>
      </c>
      <c r="G15" s="22" t="s">
        <v>16</v>
      </c>
      <c r="H15" s="2">
        <v>392.94031234000005</v>
      </c>
      <c r="I15" s="2">
        <v>37.441074</v>
      </c>
      <c r="J15" s="2">
        <v>355.49923834000003</v>
      </c>
      <c r="K15" s="2"/>
      <c r="L15" s="2"/>
      <c r="M15" s="15"/>
    </row>
    <row r="16" spans="1:13" x14ac:dyDescent="0.2">
      <c r="A16" s="14">
        <v>2004</v>
      </c>
      <c r="B16" s="3">
        <v>235837.83661079998</v>
      </c>
      <c r="C16" s="3">
        <v>225185.06504470002</v>
      </c>
      <c r="D16" s="2">
        <f t="shared" si="1"/>
        <v>10652.771566099953</v>
      </c>
      <c r="E16" s="2">
        <v>61977</v>
      </c>
      <c r="F16" s="22" t="s">
        <v>16</v>
      </c>
      <c r="G16" s="22" t="s">
        <v>16</v>
      </c>
      <c r="H16" s="2">
        <v>762.46243403000005</v>
      </c>
      <c r="I16" s="2">
        <v>37.655453999999999</v>
      </c>
      <c r="J16" s="2">
        <v>724.80698003000009</v>
      </c>
      <c r="K16" s="2"/>
      <c r="L16" s="2"/>
      <c r="M16" s="15"/>
    </row>
    <row r="17" spans="1:13" x14ac:dyDescent="0.2">
      <c r="A17" s="14">
        <v>2005</v>
      </c>
      <c r="B17" s="3">
        <v>250105.24606809998</v>
      </c>
      <c r="C17" s="3">
        <v>241160.89679869998</v>
      </c>
      <c r="D17" s="2">
        <f t="shared" si="1"/>
        <v>8944.3492694000015</v>
      </c>
      <c r="E17" s="2">
        <v>62180.326476960006</v>
      </c>
      <c r="F17" s="2">
        <v>7513.4869777100002</v>
      </c>
      <c r="G17" s="2">
        <v>54666.839499250003</v>
      </c>
      <c r="H17" s="2">
        <v>315.16991949999999</v>
      </c>
      <c r="I17" s="2">
        <v>45.974493000000002</v>
      </c>
      <c r="J17" s="2">
        <v>269.1954265</v>
      </c>
      <c r="K17" s="2"/>
      <c r="L17" s="2"/>
      <c r="M17" s="15"/>
    </row>
    <row r="18" spans="1:13" x14ac:dyDescent="0.2">
      <c r="A18" s="14">
        <v>2006</v>
      </c>
      <c r="B18" s="8">
        <v>268456.97623361001</v>
      </c>
      <c r="C18" s="8">
        <v>266225.87458421005</v>
      </c>
      <c r="D18" s="2">
        <f t="shared" si="1"/>
        <v>2231.1016493999632</v>
      </c>
      <c r="E18" s="2">
        <v>59720.703132279996</v>
      </c>
      <c r="F18" s="2">
        <v>8465.1382286499993</v>
      </c>
      <c r="G18" s="2">
        <v>51255.564903629995</v>
      </c>
      <c r="H18" s="2">
        <v>304.77686481000001</v>
      </c>
      <c r="I18" s="2">
        <v>49.637624000000002</v>
      </c>
      <c r="J18" s="2">
        <v>255.13924080999999</v>
      </c>
      <c r="K18" s="2"/>
      <c r="L18" s="2"/>
      <c r="M18" s="15"/>
    </row>
    <row r="19" spans="1:13" x14ac:dyDescent="0.2">
      <c r="A19" s="14">
        <v>2007</v>
      </c>
      <c r="B19" s="3">
        <v>295940.46000703005</v>
      </c>
      <c r="C19" s="3">
        <v>282599.08428356994</v>
      </c>
      <c r="D19" s="2">
        <f t="shared" si="1"/>
        <v>13341.375723460107</v>
      </c>
      <c r="E19" s="2">
        <v>57488.368621070003</v>
      </c>
      <c r="F19" s="2">
        <v>9308.6790050899999</v>
      </c>
      <c r="G19" s="2">
        <v>48179.689615980002</v>
      </c>
      <c r="H19" s="2">
        <v>289.94963508000001</v>
      </c>
      <c r="I19" s="2">
        <v>57.690998</v>
      </c>
      <c r="J19" s="2">
        <v>232.25863707999997</v>
      </c>
      <c r="K19" s="2"/>
      <c r="L19" s="2"/>
      <c r="M19" s="15"/>
    </row>
    <row r="20" spans="1:13" x14ac:dyDescent="0.2">
      <c r="A20" s="14">
        <v>2008</v>
      </c>
      <c r="B20" s="3">
        <v>310909.27003441995</v>
      </c>
      <c r="C20" s="3">
        <v>304870.97374618996</v>
      </c>
      <c r="D20" s="2">
        <f t="shared" si="1"/>
        <v>6038.2962882299908</v>
      </c>
      <c r="E20" s="2">
        <v>55797.4504726999</v>
      </c>
      <c r="F20" s="22" t="s">
        <v>16</v>
      </c>
      <c r="G20" s="22" t="s">
        <v>16</v>
      </c>
      <c r="H20" s="2">
        <v>224.74983029000003</v>
      </c>
      <c r="I20" s="2">
        <v>51.947122999999998</v>
      </c>
      <c r="J20" s="2">
        <v>172.80270729000003</v>
      </c>
      <c r="K20" s="2"/>
      <c r="L20" s="2"/>
      <c r="M20" s="15"/>
    </row>
    <row r="21" spans="1:13" x14ac:dyDescent="0.2">
      <c r="A21" s="14">
        <v>2009</v>
      </c>
      <c r="B21" s="3">
        <v>301143.29131836997</v>
      </c>
      <c r="C21" s="3">
        <v>331594.68291251</v>
      </c>
      <c r="D21" s="2">
        <f t="shared" si="1"/>
        <v>-30451.391594140034</v>
      </c>
      <c r="E21" s="2">
        <v>59713.030024510001</v>
      </c>
      <c r="F21" s="2">
        <v>12500.114940889989</v>
      </c>
      <c r="G21" s="2">
        <v>47212.915083619897</v>
      </c>
      <c r="H21" s="2">
        <v>158.34997569000001</v>
      </c>
      <c r="I21" s="2">
        <v>50.916891</v>
      </c>
      <c r="J21" s="2">
        <v>107.43308469</v>
      </c>
      <c r="K21" s="2"/>
      <c r="L21" s="2"/>
      <c r="M21" s="13"/>
    </row>
    <row r="22" spans="1:13" x14ac:dyDescent="0.2">
      <c r="A22" s="14">
        <v>2010</v>
      </c>
      <c r="B22" s="3">
        <v>308516.71266383008</v>
      </c>
      <c r="C22" s="3">
        <v>337798.65578068001</v>
      </c>
      <c r="D22" s="2">
        <f t="shared" si="1"/>
        <v>-29281.943116849929</v>
      </c>
      <c r="E22" s="2">
        <v>60092.39601638</v>
      </c>
      <c r="F22" s="2">
        <v>13668.564029499988</v>
      </c>
      <c r="G22" s="2">
        <v>46423.831986879908</v>
      </c>
      <c r="H22" s="2">
        <v>152.75575663999999</v>
      </c>
      <c r="I22" s="2">
        <v>49.008319999999998</v>
      </c>
      <c r="J22" s="2">
        <v>103.74743664</v>
      </c>
      <c r="K22" s="2"/>
      <c r="L22" s="2"/>
      <c r="M22" s="13"/>
    </row>
    <row r="23" spans="1:13" x14ac:dyDescent="0.2">
      <c r="A23" s="14">
        <v>2011</v>
      </c>
      <c r="B23" s="3">
        <v>319549.22308178997</v>
      </c>
      <c r="C23" s="3">
        <v>359098.19925968006</v>
      </c>
      <c r="D23" s="2">
        <f t="shared" si="1"/>
        <v>-39548.976177890087</v>
      </c>
      <c r="E23" s="2">
        <v>61310.986536169999</v>
      </c>
      <c r="F23" s="2">
        <v>15070.313198459991</v>
      </c>
      <c r="G23" s="2">
        <v>46240.673337709799</v>
      </c>
      <c r="H23" s="2">
        <v>131.0487397</v>
      </c>
      <c r="I23" s="2">
        <v>37.218015000000001</v>
      </c>
      <c r="J23" s="2">
        <v>93.830724700000005</v>
      </c>
      <c r="K23" s="2"/>
      <c r="L23" s="2"/>
      <c r="M23" s="13"/>
    </row>
    <row r="24" spans="1:13" x14ac:dyDescent="0.2">
      <c r="A24" s="14">
        <v>2012</v>
      </c>
      <c r="B24" s="1">
        <v>323306.7565967</v>
      </c>
      <c r="C24" s="1">
        <v>372752.58772595</v>
      </c>
      <c r="D24" s="2">
        <f t="shared" si="1"/>
        <v>-49445.83112925</v>
      </c>
      <c r="E24" s="2">
        <v>62526.044997739999</v>
      </c>
      <c r="F24" s="2">
        <v>16398.031070279991</v>
      </c>
      <c r="G24" s="2">
        <v>46128.013927459993</v>
      </c>
      <c r="H24" s="2">
        <v>168.91343683000002</v>
      </c>
      <c r="I24" s="2">
        <v>41.219825</v>
      </c>
      <c r="J24" s="2">
        <v>127.69361182999999</v>
      </c>
      <c r="K24" s="2"/>
      <c r="L24" s="2"/>
      <c r="M24" s="13"/>
    </row>
    <row r="25" spans="1:13" x14ac:dyDescent="0.2">
      <c r="A25" s="14">
        <v>2013</v>
      </c>
      <c r="B25" s="2">
        <v>323752.07772839989</v>
      </c>
      <c r="C25" s="2">
        <v>373434.99324004998</v>
      </c>
      <c r="D25" s="2">
        <f t="shared" si="1"/>
        <v>-49682.915511650092</v>
      </c>
      <c r="E25" s="2">
        <v>63378.11065088</v>
      </c>
      <c r="F25" s="2">
        <v>17652.4427369</v>
      </c>
      <c r="G25" s="2">
        <v>45725.667913979989</v>
      </c>
      <c r="H25" s="2">
        <v>199.53675160999998</v>
      </c>
      <c r="I25" s="2">
        <v>40.462335000000003</v>
      </c>
      <c r="J25" s="2">
        <v>159.07441661000001</v>
      </c>
      <c r="K25" s="2"/>
      <c r="L25" s="2"/>
      <c r="M25" s="13"/>
    </row>
    <row r="26" spans="1:13" x14ac:dyDescent="0.2">
      <c r="A26" s="14">
        <v>2014</v>
      </c>
      <c r="B26" s="3">
        <v>333010.37625340995</v>
      </c>
      <c r="C26" s="3">
        <v>376406.47056321998</v>
      </c>
      <c r="D26" s="2">
        <f t="shared" si="1"/>
        <v>-43396.094309810025</v>
      </c>
      <c r="E26" s="2">
        <v>63867.115628959997</v>
      </c>
      <c r="F26" s="2">
        <v>18495.23460813989</v>
      </c>
      <c r="G26" s="2">
        <v>45371.881020820001</v>
      </c>
      <c r="H26" s="2">
        <v>165.64823809999999</v>
      </c>
      <c r="I26" s="2">
        <v>40.198050000000002</v>
      </c>
      <c r="J26" s="2">
        <v>125.45018809999999</v>
      </c>
      <c r="K26" s="2"/>
      <c r="L26" s="2"/>
      <c r="M26" s="13"/>
    </row>
    <row r="27" spans="1:13" x14ac:dyDescent="0.2">
      <c r="A27" s="14">
        <v>2015</v>
      </c>
      <c r="B27" s="3">
        <v>351980.14047598001</v>
      </c>
      <c r="C27" s="3">
        <v>385519.64252045</v>
      </c>
      <c r="D27" s="2">
        <f t="shared" si="1"/>
        <v>-33539.502044469991</v>
      </c>
      <c r="E27" s="2">
        <v>61276.079763060014</v>
      </c>
      <c r="F27" s="2">
        <v>18930.48130696001</v>
      </c>
      <c r="G27" s="2">
        <v>42345.5984561</v>
      </c>
      <c r="H27" s="2">
        <v>203.14627944</v>
      </c>
      <c r="I27" s="2">
        <v>43.793475999999998</v>
      </c>
      <c r="J27" s="2">
        <v>159.35280344</v>
      </c>
      <c r="K27" s="2"/>
      <c r="L27" s="2"/>
      <c r="M27" s="13"/>
    </row>
    <row r="28" spans="1:13" x14ac:dyDescent="0.2">
      <c r="A28" s="14">
        <v>2016</v>
      </c>
      <c r="B28" s="3">
        <v>372861.52274485002</v>
      </c>
      <c r="C28" s="3">
        <v>389166.96003401</v>
      </c>
      <c r="D28" s="2">
        <f t="shared" si="1"/>
        <v>-16305.437289159978</v>
      </c>
      <c r="E28" s="2">
        <v>59957.423131449999</v>
      </c>
      <c r="F28" s="2">
        <v>19455.926611240015</v>
      </c>
      <c r="G28" s="2">
        <v>40501.496520209999</v>
      </c>
      <c r="H28" s="2">
        <v>169.03936084000003</v>
      </c>
      <c r="I28" s="2">
        <v>50.668565000000001</v>
      </c>
      <c r="J28" s="2">
        <v>118.37079584</v>
      </c>
      <c r="K28" s="2"/>
      <c r="L28" s="2"/>
      <c r="M28" s="13"/>
    </row>
    <row r="29" spans="1:13" x14ac:dyDescent="0.2">
      <c r="A29" s="14">
        <v>2017</v>
      </c>
      <c r="B29" s="3">
        <v>405270.88233796001</v>
      </c>
      <c r="C29" s="3">
        <v>404368.05062474002</v>
      </c>
      <c r="D29" s="2">
        <f t="shared" si="1"/>
        <v>902.83171321998816</v>
      </c>
      <c r="E29" s="2">
        <v>59233.638444880002</v>
      </c>
      <c r="F29" s="2">
        <v>20290.207063939997</v>
      </c>
      <c r="G29" s="2">
        <v>38943.431380940019</v>
      </c>
      <c r="H29" s="2">
        <v>167.73702135999997</v>
      </c>
      <c r="I29" s="2">
        <v>47.622947000000003</v>
      </c>
      <c r="J29" s="2">
        <v>120.11407436</v>
      </c>
      <c r="K29" s="2"/>
      <c r="L29" s="2"/>
      <c r="M29" s="13"/>
    </row>
    <row r="30" spans="1:13" x14ac:dyDescent="0.2">
      <c r="A30" s="14">
        <v>2018</v>
      </c>
      <c r="B30" s="3">
        <v>445490.39520699997</v>
      </c>
      <c r="C30" s="3">
        <v>423478.14953723998</v>
      </c>
      <c r="D30" s="2">
        <f t="shared" si="1"/>
        <v>22012.245669759985</v>
      </c>
      <c r="E30" s="2">
        <v>58750.507498519997</v>
      </c>
      <c r="F30" s="2">
        <v>21006.888188919991</v>
      </c>
      <c r="G30" s="2">
        <v>37743.619309599999</v>
      </c>
      <c r="H30" s="2">
        <v>117.40167081</v>
      </c>
      <c r="I30" s="2">
        <v>41.019799999999996</v>
      </c>
      <c r="J30" s="2">
        <v>76.381870810000009</v>
      </c>
      <c r="K30" s="2"/>
      <c r="L30" s="2"/>
      <c r="M30" s="13"/>
    </row>
    <row r="31" spans="1:13" x14ac:dyDescent="0.2">
      <c r="A31" s="14">
        <v>2019</v>
      </c>
      <c r="B31" s="8">
        <v>480288.00114273006</v>
      </c>
      <c r="C31" s="8">
        <v>460508.36073236004</v>
      </c>
      <c r="D31" s="2">
        <f t="shared" si="1"/>
        <v>19779.640410370019</v>
      </c>
      <c r="E31" s="2">
        <v>57113.163449090003</v>
      </c>
      <c r="F31" s="2">
        <v>22253.459397360006</v>
      </c>
      <c r="G31" s="2">
        <v>34859.704051729983</v>
      </c>
      <c r="H31" s="2">
        <v>86.446578790000004</v>
      </c>
      <c r="I31" s="2">
        <v>40.119371000000001</v>
      </c>
      <c r="J31" s="2">
        <v>46.327207789999996</v>
      </c>
      <c r="K31" s="2"/>
      <c r="L31" s="2"/>
      <c r="M31" s="13"/>
    </row>
    <row r="32" spans="1:13" x14ac:dyDescent="0.2">
      <c r="A32" s="14">
        <v>2020</v>
      </c>
      <c r="B32" s="3">
        <v>470629.12346859998</v>
      </c>
      <c r="C32" s="3">
        <v>507630.94728670001</v>
      </c>
      <c r="D32" s="2">
        <f t="shared" si="1"/>
        <v>-37001.823818100034</v>
      </c>
      <c r="E32" s="2">
        <v>57281.564253899996</v>
      </c>
      <c r="F32" s="2">
        <v>22039.001701509998</v>
      </c>
      <c r="G32" s="2">
        <v>35242.562552390009</v>
      </c>
      <c r="H32" s="2">
        <v>70.46030205000001</v>
      </c>
      <c r="I32" s="2">
        <v>29.038688</v>
      </c>
      <c r="J32" s="2">
        <v>41.421614049999995</v>
      </c>
      <c r="K32" s="2"/>
      <c r="L32" s="2"/>
      <c r="M32" s="13"/>
    </row>
    <row r="33" spans="1:13" x14ac:dyDescent="0.2">
      <c r="A33" s="14">
        <v>2021</v>
      </c>
      <c r="B33" s="3">
        <v>519845.60614723997</v>
      </c>
      <c r="C33" s="3">
        <v>518384.02717375004</v>
      </c>
      <c r="D33" s="2">
        <f t="shared" si="1"/>
        <v>1461.5789734899299</v>
      </c>
      <c r="E33" s="2">
        <v>57599.76393329</v>
      </c>
      <c r="F33" s="2">
        <v>24042.933881860004</v>
      </c>
      <c r="G33" s="2">
        <v>33556.830051429999</v>
      </c>
      <c r="H33" s="2">
        <v>143.01179095000001</v>
      </c>
      <c r="I33" s="2">
        <v>39.599947999999998</v>
      </c>
      <c r="J33" s="2">
        <v>103.41184295000001</v>
      </c>
      <c r="K33" s="2"/>
      <c r="L33" s="2"/>
      <c r="M33" s="13"/>
    </row>
    <row r="34" spans="1:13" x14ac:dyDescent="0.2">
      <c r="A34" s="14">
        <v>2022</v>
      </c>
      <c r="B34" s="3">
        <v>557853.84193313995</v>
      </c>
      <c r="C34" s="3">
        <v>574904.80040426995</v>
      </c>
      <c r="D34" s="2">
        <f t="shared" si="1"/>
        <v>-17050.958471129998</v>
      </c>
      <c r="E34" s="2">
        <v>58759.000120919998</v>
      </c>
      <c r="F34" s="2">
        <v>25703.779688130002</v>
      </c>
      <c r="G34" s="2">
        <v>33055.220432789989</v>
      </c>
      <c r="H34" s="2">
        <v>127.66249984999989</v>
      </c>
      <c r="I34" s="2">
        <v>43.898721999999999</v>
      </c>
      <c r="J34" s="2">
        <v>83.763777849999997</v>
      </c>
      <c r="K34" s="2"/>
      <c r="L34" s="2"/>
      <c r="M34" s="13"/>
    </row>
    <row r="35" spans="1:13" ht="13.5" thickBot="1" x14ac:dyDescent="0.25">
      <c r="A35" s="16" t="s">
        <v>4</v>
      </c>
      <c r="B35" s="17">
        <v>348164.08758754999</v>
      </c>
      <c r="C35" s="17">
        <v>387138.89094255998</v>
      </c>
      <c r="D35" s="18">
        <f t="shared" si="1"/>
        <v>-38974.803355009994</v>
      </c>
      <c r="E35" s="18">
        <v>61511.829055080001</v>
      </c>
      <c r="F35" s="18">
        <v>27653.247988030002</v>
      </c>
      <c r="G35" s="18">
        <v>33858.58106705</v>
      </c>
      <c r="H35" s="18">
        <v>70.730595059999985</v>
      </c>
      <c r="I35" s="18">
        <v>17.358216999999996</v>
      </c>
      <c r="J35" s="18">
        <v>53.372378060000003</v>
      </c>
      <c r="K35" s="18">
        <v>3425.6067269999999</v>
      </c>
      <c r="L35" s="18">
        <v>124.60672700000001</v>
      </c>
      <c r="M35" s="19">
        <v>3301</v>
      </c>
    </row>
    <row r="37" spans="1:13" x14ac:dyDescent="0.2">
      <c r="A37" s="4" t="s">
        <v>1</v>
      </c>
    </row>
    <row r="38" spans="1:13" x14ac:dyDescent="0.2">
      <c r="A38" s="7" t="s">
        <v>3</v>
      </c>
      <c r="F38" s="21"/>
    </row>
    <row r="39" spans="1:13" x14ac:dyDescent="0.2">
      <c r="A39" t="s">
        <v>2</v>
      </c>
      <c r="I39" s="5"/>
      <c r="J39" s="6"/>
    </row>
    <row r="40" spans="1:13" x14ac:dyDescent="0.2">
      <c r="I40" s="5"/>
      <c r="J40" s="6"/>
    </row>
    <row r="41" spans="1:13" x14ac:dyDescent="0.2">
      <c r="A41" t="s">
        <v>19</v>
      </c>
      <c r="I41" s="5"/>
      <c r="J41" s="6"/>
    </row>
    <row r="42" spans="1:13" x14ac:dyDescent="0.2">
      <c r="A42" s="24" t="s">
        <v>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x14ac:dyDescent="0.2">
      <c r="I43" s="5"/>
    </row>
    <row r="44" spans="1:13" x14ac:dyDescent="0.2">
      <c r="A44" t="s">
        <v>17</v>
      </c>
      <c r="I44" s="5"/>
    </row>
    <row r="45" spans="1:13" x14ac:dyDescent="0.2">
      <c r="I45" s="5"/>
    </row>
    <row r="46" spans="1:13" x14ac:dyDescent="0.2">
      <c r="I46" s="5"/>
    </row>
    <row r="47" spans="1:13" x14ac:dyDescent="0.2">
      <c r="I47" s="5"/>
    </row>
    <row r="48" spans="1:13" x14ac:dyDescent="0.2">
      <c r="I48" s="5"/>
    </row>
    <row r="49" spans="9:9" x14ac:dyDescent="0.2">
      <c r="I49" s="5"/>
    </row>
    <row r="50" spans="9:9" x14ac:dyDescent="0.2">
      <c r="I50" s="5"/>
    </row>
    <row r="51" spans="9:9" x14ac:dyDescent="0.2">
      <c r="I51" s="5"/>
    </row>
    <row r="52" spans="9:9" x14ac:dyDescent="0.2">
      <c r="I52" s="5"/>
    </row>
    <row r="53" spans="9:9" x14ac:dyDescent="0.2">
      <c r="I53" s="5"/>
    </row>
    <row r="54" spans="9:9" x14ac:dyDescent="0.2">
      <c r="I54" s="5"/>
    </row>
    <row r="55" spans="9:9" x14ac:dyDescent="0.2">
      <c r="I55" s="5"/>
    </row>
    <row r="56" spans="9:9" x14ac:dyDescent="0.2">
      <c r="I56" s="5"/>
    </row>
    <row r="57" spans="9:9" x14ac:dyDescent="0.2">
      <c r="I57" s="5"/>
    </row>
    <row r="58" spans="9:9" x14ac:dyDescent="0.2">
      <c r="I58" s="5"/>
    </row>
    <row r="59" spans="9:9" x14ac:dyDescent="0.2">
      <c r="I59" s="5"/>
    </row>
    <row r="60" spans="9:9" x14ac:dyDescent="0.2">
      <c r="I60" s="5"/>
    </row>
    <row r="61" spans="9:9" x14ac:dyDescent="0.2">
      <c r="I61" s="5"/>
    </row>
    <row r="62" spans="9:9" x14ac:dyDescent="0.2">
      <c r="I62" s="5"/>
    </row>
    <row r="63" spans="9:9" x14ac:dyDescent="0.2">
      <c r="I63" s="6"/>
    </row>
  </sheetData>
  <mergeCells count="11">
    <mergeCell ref="A42:M42"/>
    <mergeCell ref="A2:A3"/>
    <mergeCell ref="B2:B3"/>
    <mergeCell ref="C2:C3"/>
    <mergeCell ref="D2:D3"/>
    <mergeCell ref="E2:E3"/>
    <mergeCell ref="F2:G2"/>
    <mergeCell ref="H2:H3"/>
    <mergeCell ref="K2:K3"/>
    <mergeCell ref="L2:M2"/>
    <mergeCell ref="I2:J2"/>
  </mergeCells>
  <pageMargins left="0.7" right="0.7" top="0.78740157499999996" bottom="0.78740157499999996" header="0.3" footer="0.3"/>
  <pageSetup paperSize="9" scale="46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Časová řada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13)</dc:creator>
  <cp:lastModifiedBy>Mik Tomáš (ČSSZ 24)</cp:lastModifiedBy>
  <dcterms:created xsi:type="dcterms:W3CDTF">2023-08-18T08:54:06Z</dcterms:created>
  <dcterms:modified xsi:type="dcterms:W3CDTF">2023-08-25T07:07:10Z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