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xmiktom\AppData\Local\Microsoft\Windows\INetCache\Content.Outlook\LX80VO0B\"/>
    </mc:Choice>
  </mc:AlternateContent>
  <bookViews>
    <workbookView xWindow="0" yWindow="0" windowWidth="28800" windowHeight="12495"/>
  </bookViews>
  <sheets>
    <sheet name="Zamítnuté starobní důchody" sheetId="1" r:id="rId1"/>
    <sheet name="Zamítnuté invalidní důchody" sheetId="4" r:id="rId2"/>
  </sheets>
  <definedNames>
    <definedName name="_xlnm.Print_Area" localSheetId="1">'Zamítnuté invalidní důchody'!$A$1:$S$36</definedName>
    <definedName name="_xlnm.Print_Area" localSheetId="0">'Zamítnuté starobní důchody'!$A$1:$S$32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0" i="4" l="1"/>
  <c r="R29" i="4"/>
  <c r="R27" i="4"/>
  <c r="R26" i="4"/>
  <c r="R24" i="4"/>
  <c r="R23" i="4"/>
  <c r="R21" i="4"/>
  <c r="R20" i="4"/>
  <c r="R18" i="4"/>
  <c r="R17" i="4"/>
  <c r="R15" i="4"/>
  <c r="R14" i="4"/>
  <c r="R12" i="4"/>
  <c r="R11" i="4"/>
  <c r="R9" i="4"/>
  <c r="R8" i="4"/>
  <c r="R6" i="4"/>
  <c r="R5" i="4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Q16" i="4"/>
  <c r="P16" i="4"/>
  <c r="O16" i="4"/>
  <c r="N16" i="4"/>
  <c r="M16" i="4"/>
  <c r="L16" i="4"/>
  <c r="K16" i="4"/>
  <c r="J16" i="4"/>
  <c r="I16" i="4"/>
  <c r="H16" i="4"/>
  <c r="G16" i="4"/>
  <c r="R16" i="4" s="1"/>
  <c r="F16" i="4"/>
  <c r="E16" i="4"/>
  <c r="D16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R31" i="4" l="1"/>
  <c r="R28" i="4"/>
  <c r="R25" i="4"/>
  <c r="R22" i="4"/>
  <c r="R19" i="4"/>
  <c r="R13" i="4"/>
  <c r="R10" i="4"/>
  <c r="R7" i="4"/>
  <c r="Q31" i="1" l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E7" i="1"/>
  <c r="F7" i="1"/>
  <c r="G7" i="1"/>
  <c r="H7" i="1"/>
  <c r="I7" i="1"/>
  <c r="J7" i="1"/>
  <c r="K7" i="1"/>
  <c r="L7" i="1"/>
  <c r="M7" i="1"/>
  <c r="N7" i="1"/>
  <c r="O7" i="1"/>
  <c r="P7" i="1"/>
  <c r="Q7" i="1"/>
  <c r="D7" i="1"/>
</calcChain>
</file>

<file path=xl/sharedStrings.xml><?xml version="1.0" encoding="utf-8"?>
<sst xmlns="http://schemas.openxmlformats.org/spreadsheetml/2006/main" count="94" uniqueCount="25">
  <si>
    <t>celkem</t>
  </si>
  <si>
    <t>Hl. m. Praha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</si>
  <si>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</si>
  <si>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</si>
  <si>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</si>
  <si>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</si>
  <si>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</si>
  <si>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</si>
  <si>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</si>
  <si>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</si>
  <si>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</si>
  <si>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</si>
  <si>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</si>
  <si>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</si>
  <si>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</si>
  <si>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Kraj</t>
  </si>
  <si>
    <t>Česko</t>
  </si>
  <si>
    <t>Vnitrostátní předpisy</t>
  </si>
  <si>
    <t>Mezinárodní prvek</t>
  </si>
  <si>
    <t>Celkem</t>
  </si>
  <si>
    <t>Zdroj: ČSSZ</t>
  </si>
  <si>
    <t>Poznámky:</t>
  </si>
  <si>
    <t>Počet zamítnutých žádostí o starobní důchod podle krajů za období 2013 - 2021</t>
  </si>
  <si>
    <r>
      <t>Počet zamítnutých žádostí o invalidní důchod podle krajů za období 2013 - 2021 z důvodu nesplnění jiné podmínky</t>
    </r>
    <r>
      <rPr>
        <b/>
        <vertAlign val="superscript"/>
        <sz val="12"/>
        <color theme="0"/>
        <rFont val="Tahoma"/>
        <family val="2"/>
        <charset val="238"/>
      </rPr>
      <t>1</t>
    </r>
  </si>
  <si>
    <r>
      <rPr>
        <vertAlign val="superscript"/>
        <sz val="10"/>
        <color theme="1"/>
        <rFont val="Tahoma"/>
        <family val="2"/>
        <charset val="238"/>
      </rPr>
      <t>1</t>
    </r>
    <r>
      <rPr>
        <sz val="10"/>
        <color theme="1"/>
        <rFont val="Tahoma"/>
        <family val="2"/>
        <charset val="238"/>
      </rPr>
      <t xml:space="preserve"> Žádosti o invalidní důchod jsou zamítány z důvodu </t>
    </r>
    <r>
      <rPr>
        <b/>
        <sz val="10"/>
        <color theme="1"/>
        <rFont val="Tahoma"/>
        <family val="2"/>
        <charset val="238"/>
      </rPr>
      <t>neuznané invalidity</t>
    </r>
    <r>
      <rPr>
        <sz val="10"/>
        <color theme="1"/>
        <rFont val="Tahoma"/>
        <family val="2"/>
        <charset val="238"/>
      </rPr>
      <t xml:space="preserve"> nebo z důvodu </t>
    </r>
    <r>
      <rPr>
        <b/>
        <sz val="10"/>
        <color theme="1"/>
        <rFont val="Tahoma"/>
        <family val="2"/>
        <charset val="238"/>
      </rPr>
      <t>nesplnění jiné podmínky</t>
    </r>
    <r>
      <rPr>
        <sz val="10"/>
        <color theme="1"/>
        <rFont val="Tahoma"/>
        <family val="2"/>
        <charset val="238"/>
      </rPr>
      <t>. Nejčastějším důvodem zamítnutí u „nesplnění jiné podmínky“ je nezískání potřebné doby pojištění.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</si>
</sst>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ahoma"/>
      <family val="2"/>
      <charset val="238"/>
    </font>
    <font>
      <b/>
      <sz val="12"/>
      <color theme="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theme="0"/>
      <name val="Tahoma"/>
      <family val="2"/>
      <charset val="238"/>
    </font>
    <font>
      <sz val="10"/>
      <name val="Tahoma"/>
      <family val="2"/>
      <charset val="238"/>
    </font>
    <font>
      <sz val="10"/>
      <color theme="1"/>
      <name val="Tahoma"/>
    </font>
    <font>
      <vertAlign val="superscript"/>
      <sz val="10"/>
      <color theme="1"/>
      <name val="Tahoma"/>
      <family val="2"/>
      <charset val="238"/>
    </font>
    <font>
      <b/>
      <vertAlign val="superscript"/>
      <sz val="12"/>
      <color theme="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E8EEE6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6" fillId="0" borderId="0" xfId="0" applyFont="1" applyFill="1" applyBorder="1" applyAlignment="1"/>
    <xf numFmtId="0" fontId="0" fillId="0" borderId="0" xfId="0" applyFont="1"/>
    <xf numFmtId="0" fontId="0" fillId="0" borderId="0" xfId="0" applyFont="1" applyBorder="1"/>
    <xf numFmtId="3" fontId="0" fillId="0" borderId="0" xfId="0" applyNumberFormat="1" applyFont="1" applyBorder="1"/>
    <xf numFmtId="3" fontId="0" fillId="0" borderId="14" xfId="0" applyNumberFormat="1" applyFont="1" applyBorder="1"/>
    <xf numFmtId="3" fontId="0" fillId="0" borderId="9" xfId="0" applyNumberFormat="1" applyFont="1" applyBorder="1"/>
    <xf numFmtId="3" fontId="0" fillId="3" borderId="13" xfId="0" applyNumberFormat="1" applyFont="1" applyFill="1" applyBorder="1"/>
    <xf numFmtId="3" fontId="0" fillId="3" borderId="10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3" fontId="0" fillId="0" borderId="3" xfId="0" applyNumberFormat="1" applyFont="1" applyBorder="1"/>
    <xf numFmtId="3" fontId="0" fillId="0" borderId="15" xfId="0" applyNumberFormat="1" applyFont="1" applyBorder="1"/>
    <xf numFmtId="3" fontId="0" fillId="0" borderId="4" xfId="0" applyNumberFormat="1" applyFont="1" applyBorder="1"/>
    <xf numFmtId="3" fontId="0" fillId="0" borderId="17" xfId="0" applyNumberFormat="1" applyFont="1" applyBorder="1"/>
    <xf numFmtId="3" fontId="0" fillId="3" borderId="6" xfId="0" applyNumberFormat="1" applyFont="1" applyFill="1" applyBorder="1"/>
    <xf numFmtId="3" fontId="0" fillId="3" borderId="18" xfId="0" applyNumberFormat="1" applyFont="1" applyFill="1" applyBorder="1"/>
    <xf numFmtId="3" fontId="0" fillId="3" borderId="5" xfId="0" applyNumberFormat="1" applyFont="1" applyFill="1" applyBorder="1"/>
    <xf numFmtId="3" fontId="0" fillId="3" borderId="16" xfId="0" applyNumberFormat="1" applyFont="1" applyFill="1" applyBorder="1"/>
    <xf numFmtId="3" fontId="0" fillId="0" borderId="19" xfId="0" applyNumberFormat="1" applyFont="1" applyBorder="1"/>
    <xf numFmtId="3" fontId="0" fillId="0" borderId="21" xfId="0" applyNumberFormat="1" applyFont="1" applyBorder="1"/>
    <xf numFmtId="3" fontId="0" fillId="3" borderId="22" xfId="0" applyNumberFormat="1" applyFont="1" applyFill="1" applyBorder="1"/>
    <xf numFmtId="3" fontId="0" fillId="3" borderId="20" xfId="0" applyNumberFormat="1" applyFont="1" applyFill="1" applyBorder="1"/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6" fillId="2" borderId="7" xfId="0" applyFont="1" applyFill="1" applyBorder="1" applyAlignment="1"/>
    <xf numFmtId="0" fontId="6" fillId="2" borderId="1" xfId="0" applyFont="1" applyFill="1" applyBorder="1" applyAlignment="1"/>
    <xf numFmtId="0" fontId="6" fillId="2" borderId="8" xfId="0" applyFont="1" applyFill="1" applyBorder="1" applyAlignment="1"/>
    <xf numFmtId="0" fontId="6" fillId="2" borderId="2" xfId="0" applyFont="1" applyFill="1" applyBorder="1" applyAlignment="1"/>
    <xf numFmtId="0" fontId="7" fillId="0" borderId="27" xfId="0" applyFont="1" applyFill="1" applyBorder="1"/>
    <xf numFmtId="0" fontId="7" fillId="0" borderId="29" xfId="0" applyFont="1" applyFill="1" applyBorder="1"/>
    <xf numFmtId="0" fontId="0" fillId="3" borderId="30" xfId="0" applyFont="1" applyFill="1" applyBorder="1"/>
    <xf numFmtId="0" fontId="0" fillId="0" borderId="29" xfId="0" applyFont="1" applyFill="1" applyBorder="1"/>
    <xf numFmtId="0" fontId="0" fillId="3" borderId="31" xfId="0" applyFont="1" applyFill="1" applyBorder="1"/>
    <xf numFmtId="0" fontId="2" fillId="0" borderId="0" xfId="0" applyFont="1"/>
    <xf numFmtId="0" fontId="0" fillId="0" borderId="0" xfId="0" applyFont="1" applyFill="1" applyBorder="1"/>
    <xf numFmtId="0" fontId="5" fillId="2" borderId="33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5E1D"/>
      <color rgb="FFE8EE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3"/>
  <sheetViews>
    <sheetView showGridLines="0" tabSelected="1" zoomScaleNormal="100" zoomScaleSheetLayoutView="100" workbookViewId="0"/>
  </sheetViews>
  <sheetFormatPr defaultRowHeight="12.75" x14ac:dyDescent="0.2"/>
  <cols>
    <col min="1" max="1" width="2.7109375" style="3" customWidth="1"/>
    <col min="2" max="2" width="9.140625" style="3"/>
    <col min="3" max="3" width="17.7109375" style="3" bestFit="1" customWidth="1"/>
    <col min="4" max="18" width="14.7109375" style="3" customWidth="1"/>
    <col min="19" max="19" width="2.7109375" style="3" customWidth="1"/>
    <col min="20" max="16384" width="9.140625" style="3"/>
  </cols>
  <sheetData>
    <row r="1" spans="2:19" ht="13.5" thickBot="1" x14ac:dyDescent="0.25">
      <c r="C1" s="1"/>
      <c r="D1" s="1"/>
      <c r="E1" s="1"/>
      <c r="F1" s="1"/>
      <c r="G1" s="1"/>
      <c r="H1" s="1"/>
    </row>
    <row r="2" spans="2:19" ht="22.5" customHeight="1" thickBot="1" x14ac:dyDescent="0.25">
      <c r="B2" s="23"/>
      <c r="C2" s="24"/>
      <c r="D2" s="39" t="s">
        <v>22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2:19" x14ac:dyDescent="0.2">
      <c r="B3" s="25"/>
      <c r="C3" s="26"/>
      <c r="D3" s="46" t="s">
        <v>15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9" t="s">
        <v>16</v>
      </c>
    </row>
    <row r="4" spans="2:19" ht="13.5" thickBot="1" x14ac:dyDescent="0.25">
      <c r="B4" s="27"/>
      <c r="C4" s="28"/>
      <c r="D4" s="36" t="s">
        <v>1</v>
      </c>
      <c r="E4" s="37" t="s">
        <v>2</v>
      </c>
      <c r="F4" s="37" t="s">
        <v>3</v>
      </c>
      <c r="G4" s="37" t="s">
        <v>4</v>
      </c>
      <c r="H4" s="37" t="s">
        <v>5</v>
      </c>
      <c r="I4" s="37" t="s">
        <v>6</v>
      </c>
      <c r="J4" s="37" t="s">
        <v>7</v>
      </c>
      <c r="K4" s="37" t="s">
        <v>8</v>
      </c>
      <c r="L4" s="37" t="s">
        <v>9</v>
      </c>
      <c r="M4" s="37" t="s">
        <v>10</v>
      </c>
      <c r="N4" s="37" t="s">
        <v>11</v>
      </c>
      <c r="O4" s="37" t="s">
        <v>12</v>
      </c>
      <c r="P4" s="37" t="s">
        <v>13</v>
      </c>
      <c r="Q4" s="38" t="s">
        <v>14</v>
      </c>
      <c r="R4" s="10" t="s">
        <v>0</v>
      </c>
    </row>
    <row r="5" spans="2:19" x14ac:dyDescent="0.2">
      <c r="B5" s="45">
        <v>2013</v>
      </c>
      <c r="C5" s="29" t="s">
        <v>17</v>
      </c>
      <c r="D5" s="11">
        <v>385</v>
      </c>
      <c r="E5" s="12">
        <v>412</v>
      </c>
      <c r="F5" s="12">
        <v>180</v>
      </c>
      <c r="G5" s="12">
        <v>201</v>
      </c>
      <c r="H5" s="12">
        <v>148</v>
      </c>
      <c r="I5" s="12">
        <v>466</v>
      </c>
      <c r="J5" s="12">
        <v>130</v>
      </c>
      <c r="K5" s="12">
        <v>220</v>
      </c>
      <c r="L5" s="12">
        <v>157</v>
      </c>
      <c r="M5" s="12">
        <v>130</v>
      </c>
      <c r="N5" s="12">
        <v>418</v>
      </c>
      <c r="O5" s="12">
        <v>154</v>
      </c>
      <c r="P5" s="12">
        <v>239</v>
      </c>
      <c r="Q5" s="19">
        <v>615</v>
      </c>
      <c r="R5" s="5">
        <f>SUM(D5:Q5)</f>
        <v>3855</v>
      </c>
      <c r="S5" s="4"/>
    </row>
    <row r="6" spans="2:19" x14ac:dyDescent="0.2">
      <c r="B6" s="42"/>
      <c r="C6" s="30" t="s">
        <v>18</v>
      </c>
      <c r="D6" s="13">
        <v>1775</v>
      </c>
      <c r="E6" s="14">
        <v>40</v>
      </c>
      <c r="F6" s="14">
        <v>24</v>
      </c>
      <c r="G6" s="14">
        <v>25</v>
      </c>
      <c r="H6" s="14">
        <v>17</v>
      </c>
      <c r="I6" s="14">
        <v>57</v>
      </c>
      <c r="J6" s="14">
        <v>24</v>
      </c>
      <c r="K6" s="14">
        <v>7</v>
      </c>
      <c r="L6" s="14">
        <v>11</v>
      </c>
      <c r="M6" s="14">
        <v>4</v>
      </c>
      <c r="N6" s="14">
        <v>62</v>
      </c>
      <c r="O6" s="14">
        <v>13</v>
      </c>
      <c r="P6" s="14">
        <v>18</v>
      </c>
      <c r="Q6" s="20">
        <v>47</v>
      </c>
      <c r="R6" s="6">
        <f t="shared" ref="R6:R31" si="0">SUM(D6:Q6)</f>
        <v>2124</v>
      </c>
      <c r="S6" s="4"/>
    </row>
    <row r="7" spans="2:19" x14ac:dyDescent="0.2">
      <c r="B7" s="42"/>
      <c r="C7" s="31" t="s">
        <v>19</v>
      </c>
      <c r="D7" s="15">
        <f>SUM(D5:D6)</f>
        <v>2160</v>
      </c>
      <c r="E7" s="16">
        <f t="shared" ref="E7:Q7" si="1">SUM(E5:E6)</f>
        <v>452</v>
      </c>
      <c r="F7" s="16">
        <f t="shared" si="1"/>
        <v>204</v>
      </c>
      <c r="G7" s="16">
        <f t="shared" si="1"/>
        <v>226</v>
      </c>
      <c r="H7" s="16">
        <f t="shared" si="1"/>
        <v>165</v>
      </c>
      <c r="I7" s="16">
        <f t="shared" si="1"/>
        <v>523</v>
      </c>
      <c r="J7" s="16">
        <f t="shared" si="1"/>
        <v>154</v>
      </c>
      <c r="K7" s="16">
        <f t="shared" si="1"/>
        <v>227</v>
      </c>
      <c r="L7" s="16">
        <f t="shared" si="1"/>
        <v>168</v>
      </c>
      <c r="M7" s="16">
        <f t="shared" si="1"/>
        <v>134</v>
      </c>
      <c r="N7" s="16">
        <f t="shared" si="1"/>
        <v>480</v>
      </c>
      <c r="O7" s="16">
        <f t="shared" si="1"/>
        <v>167</v>
      </c>
      <c r="P7" s="16">
        <f t="shared" si="1"/>
        <v>257</v>
      </c>
      <c r="Q7" s="21">
        <f t="shared" si="1"/>
        <v>662</v>
      </c>
      <c r="R7" s="7">
        <f t="shared" si="0"/>
        <v>5979</v>
      </c>
      <c r="S7" s="4"/>
    </row>
    <row r="8" spans="2:19" x14ac:dyDescent="0.2">
      <c r="B8" s="42">
        <v>2014</v>
      </c>
      <c r="C8" s="32" t="s">
        <v>17</v>
      </c>
      <c r="D8" s="13">
        <v>510</v>
      </c>
      <c r="E8" s="14">
        <v>553</v>
      </c>
      <c r="F8" s="14">
        <v>243</v>
      </c>
      <c r="G8" s="14">
        <v>255</v>
      </c>
      <c r="H8" s="14">
        <v>159</v>
      </c>
      <c r="I8" s="14">
        <v>608</v>
      </c>
      <c r="J8" s="14">
        <v>171</v>
      </c>
      <c r="K8" s="14">
        <v>224</v>
      </c>
      <c r="L8" s="14">
        <v>192</v>
      </c>
      <c r="M8" s="14">
        <v>177</v>
      </c>
      <c r="N8" s="14">
        <v>525</v>
      </c>
      <c r="O8" s="14">
        <v>245</v>
      </c>
      <c r="P8" s="14">
        <v>243</v>
      </c>
      <c r="Q8" s="20">
        <v>816</v>
      </c>
      <c r="R8" s="6">
        <f t="shared" si="0"/>
        <v>4921</v>
      </c>
      <c r="S8" s="4"/>
    </row>
    <row r="9" spans="2:19" x14ac:dyDescent="0.2">
      <c r="B9" s="42"/>
      <c r="C9" s="32" t="s">
        <v>18</v>
      </c>
      <c r="D9" s="13">
        <v>2023</v>
      </c>
      <c r="E9" s="14">
        <v>47</v>
      </c>
      <c r="F9" s="14">
        <v>12</v>
      </c>
      <c r="G9" s="14">
        <v>32</v>
      </c>
      <c r="H9" s="14">
        <v>20</v>
      </c>
      <c r="I9" s="14">
        <v>43</v>
      </c>
      <c r="J9" s="14">
        <v>18</v>
      </c>
      <c r="K9" s="14">
        <v>10</v>
      </c>
      <c r="L9" s="14">
        <v>10</v>
      </c>
      <c r="M9" s="14">
        <v>11</v>
      </c>
      <c r="N9" s="14">
        <v>33</v>
      </c>
      <c r="O9" s="14">
        <v>18</v>
      </c>
      <c r="P9" s="14">
        <v>19</v>
      </c>
      <c r="Q9" s="20">
        <v>71</v>
      </c>
      <c r="R9" s="6">
        <f t="shared" si="0"/>
        <v>2367</v>
      </c>
      <c r="S9" s="4"/>
    </row>
    <row r="10" spans="2:19" x14ac:dyDescent="0.2">
      <c r="B10" s="42"/>
      <c r="C10" s="31" t="s">
        <v>19</v>
      </c>
      <c r="D10" s="15">
        <f>SUM(D8:D9)</f>
        <v>2533</v>
      </c>
      <c r="E10" s="16">
        <f t="shared" ref="E10" si="2">SUM(E8:E9)</f>
        <v>600</v>
      </c>
      <c r="F10" s="16">
        <f t="shared" ref="F10" si="3">SUM(F8:F9)</f>
        <v>255</v>
      </c>
      <c r="G10" s="16">
        <f t="shared" ref="G10" si="4">SUM(G8:G9)</f>
        <v>287</v>
      </c>
      <c r="H10" s="16">
        <f t="shared" ref="H10" si="5">SUM(H8:H9)</f>
        <v>179</v>
      </c>
      <c r="I10" s="16">
        <f t="shared" ref="I10" si="6">SUM(I8:I9)</f>
        <v>651</v>
      </c>
      <c r="J10" s="16">
        <f t="shared" ref="J10" si="7">SUM(J8:J9)</f>
        <v>189</v>
      </c>
      <c r="K10" s="16">
        <f t="shared" ref="K10" si="8">SUM(K8:K9)</f>
        <v>234</v>
      </c>
      <c r="L10" s="16">
        <f t="shared" ref="L10" si="9">SUM(L8:L9)</f>
        <v>202</v>
      </c>
      <c r="M10" s="16">
        <f t="shared" ref="M10" si="10">SUM(M8:M9)</f>
        <v>188</v>
      </c>
      <c r="N10" s="16">
        <f t="shared" ref="N10" si="11">SUM(N8:N9)</f>
        <v>558</v>
      </c>
      <c r="O10" s="16">
        <f t="shared" ref="O10" si="12">SUM(O8:O9)</f>
        <v>263</v>
      </c>
      <c r="P10" s="16">
        <f t="shared" ref="P10" si="13">SUM(P8:P9)</f>
        <v>262</v>
      </c>
      <c r="Q10" s="21">
        <f t="shared" ref="Q10" si="14">SUM(Q8:Q9)</f>
        <v>887</v>
      </c>
      <c r="R10" s="7">
        <f t="shared" si="0"/>
        <v>7288</v>
      </c>
      <c r="S10" s="4"/>
    </row>
    <row r="11" spans="2:19" x14ac:dyDescent="0.2">
      <c r="B11" s="42">
        <v>2015</v>
      </c>
      <c r="C11" s="32" t="s">
        <v>17</v>
      </c>
      <c r="D11" s="13">
        <v>509</v>
      </c>
      <c r="E11" s="14">
        <v>677</v>
      </c>
      <c r="F11" s="14">
        <v>256</v>
      </c>
      <c r="G11" s="14">
        <v>284</v>
      </c>
      <c r="H11" s="14">
        <v>179</v>
      </c>
      <c r="I11" s="14">
        <v>677</v>
      </c>
      <c r="J11" s="14">
        <v>199</v>
      </c>
      <c r="K11" s="14">
        <v>260</v>
      </c>
      <c r="L11" s="14">
        <v>247</v>
      </c>
      <c r="M11" s="14">
        <v>178</v>
      </c>
      <c r="N11" s="14">
        <v>618</v>
      </c>
      <c r="O11" s="14">
        <v>286</v>
      </c>
      <c r="P11" s="14">
        <v>289</v>
      </c>
      <c r="Q11" s="20">
        <v>860</v>
      </c>
      <c r="R11" s="6">
        <f t="shared" si="0"/>
        <v>5519</v>
      </c>
      <c r="S11" s="4"/>
    </row>
    <row r="12" spans="2:19" x14ac:dyDescent="0.2">
      <c r="B12" s="42"/>
      <c r="C12" s="32" t="s">
        <v>18</v>
      </c>
      <c r="D12" s="13">
        <v>1999</v>
      </c>
      <c r="E12" s="14">
        <v>48</v>
      </c>
      <c r="F12" s="14">
        <v>14</v>
      </c>
      <c r="G12" s="14">
        <v>28</v>
      </c>
      <c r="H12" s="14">
        <v>19</v>
      </c>
      <c r="I12" s="14">
        <v>37</v>
      </c>
      <c r="J12" s="14">
        <v>24</v>
      </c>
      <c r="K12" s="14">
        <v>19</v>
      </c>
      <c r="L12" s="14">
        <v>9</v>
      </c>
      <c r="M12" s="14">
        <v>5</v>
      </c>
      <c r="N12" s="14">
        <v>43</v>
      </c>
      <c r="O12" s="14">
        <v>17</v>
      </c>
      <c r="P12" s="14">
        <v>21</v>
      </c>
      <c r="Q12" s="20">
        <v>55</v>
      </c>
      <c r="R12" s="6">
        <f t="shared" si="0"/>
        <v>2338</v>
      </c>
      <c r="S12" s="4"/>
    </row>
    <row r="13" spans="2:19" x14ac:dyDescent="0.2">
      <c r="B13" s="42"/>
      <c r="C13" s="31" t="s">
        <v>19</v>
      </c>
      <c r="D13" s="15">
        <f>SUM(D11:D12)</f>
        <v>2508</v>
      </c>
      <c r="E13" s="16">
        <f t="shared" ref="E13" si="15">SUM(E11:E12)</f>
        <v>725</v>
      </c>
      <c r="F13" s="16">
        <f t="shared" ref="F13" si="16">SUM(F11:F12)</f>
        <v>270</v>
      </c>
      <c r="G13" s="16">
        <f t="shared" ref="G13" si="17">SUM(G11:G12)</f>
        <v>312</v>
      </c>
      <c r="H13" s="16">
        <f t="shared" ref="H13" si="18">SUM(H11:H12)</f>
        <v>198</v>
      </c>
      <c r="I13" s="16">
        <f t="shared" ref="I13" si="19">SUM(I11:I12)</f>
        <v>714</v>
      </c>
      <c r="J13" s="16">
        <f t="shared" ref="J13" si="20">SUM(J11:J12)</f>
        <v>223</v>
      </c>
      <c r="K13" s="16">
        <f t="shared" ref="K13" si="21">SUM(K11:K12)</f>
        <v>279</v>
      </c>
      <c r="L13" s="16">
        <f t="shared" ref="L13" si="22">SUM(L11:L12)</f>
        <v>256</v>
      </c>
      <c r="M13" s="16">
        <f t="shared" ref="M13" si="23">SUM(M11:M12)</f>
        <v>183</v>
      </c>
      <c r="N13" s="16">
        <f t="shared" ref="N13" si="24">SUM(N11:N12)</f>
        <v>661</v>
      </c>
      <c r="O13" s="16">
        <f t="shared" ref="O13" si="25">SUM(O11:O12)</f>
        <v>303</v>
      </c>
      <c r="P13" s="16">
        <f t="shared" ref="P13" si="26">SUM(P11:P12)</f>
        <v>310</v>
      </c>
      <c r="Q13" s="21">
        <f t="shared" ref="Q13" si="27">SUM(Q11:Q12)</f>
        <v>915</v>
      </c>
      <c r="R13" s="7">
        <f t="shared" si="0"/>
        <v>7857</v>
      </c>
      <c r="S13" s="4"/>
    </row>
    <row r="14" spans="2:19" x14ac:dyDescent="0.2">
      <c r="B14" s="42">
        <v>2016</v>
      </c>
      <c r="C14" s="32" t="s">
        <v>17</v>
      </c>
      <c r="D14" s="13">
        <v>520</v>
      </c>
      <c r="E14" s="14">
        <v>587</v>
      </c>
      <c r="F14" s="14">
        <v>228</v>
      </c>
      <c r="G14" s="14">
        <v>249</v>
      </c>
      <c r="H14" s="14">
        <v>203</v>
      </c>
      <c r="I14" s="14">
        <v>591</v>
      </c>
      <c r="J14" s="14">
        <v>197</v>
      </c>
      <c r="K14" s="14">
        <v>197</v>
      </c>
      <c r="L14" s="14">
        <v>228</v>
      </c>
      <c r="M14" s="14">
        <v>160</v>
      </c>
      <c r="N14" s="14">
        <v>650</v>
      </c>
      <c r="O14" s="14">
        <v>288</v>
      </c>
      <c r="P14" s="14">
        <v>270</v>
      </c>
      <c r="Q14" s="20">
        <v>894</v>
      </c>
      <c r="R14" s="6">
        <f t="shared" si="0"/>
        <v>5262</v>
      </c>
      <c r="S14" s="4"/>
    </row>
    <row r="15" spans="2:19" x14ac:dyDescent="0.2">
      <c r="B15" s="42"/>
      <c r="C15" s="32" t="s">
        <v>18</v>
      </c>
      <c r="D15" s="13">
        <v>2043</v>
      </c>
      <c r="E15" s="14">
        <v>56</v>
      </c>
      <c r="F15" s="14">
        <v>14</v>
      </c>
      <c r="G15" s="14">
        <v>23</v>
      </c>
      <c r="H15" s="14">
        <v>16</v>
      </c>
      <c r="I15" s="14">
        <v>63</v>
      </c>
      <c r="J15" s="14">
        <v>25</v>
      </c>
      <c r="K15" s="14">
        <v>19</v>
      </c>
      <c r="L15" s="14">
        <v>13</v>
      </c>
      <c r="M15" s="14">
        <v>2</v>
      </c>
      <c r="N15" s="14">
        <v>60</v>
      </c>
      <c r="O15" s="14">
        <v>18</v>
      </c>
      <c r="P15" s="14">
        <v>22</v>
      </c>
      <c r="Q15" s="20">
        <v>65</v>
      </c>
      <c r="R15" s="6">
        <f t="shared" si="0"/>
        <v>2439</v>
      </c>
      <c r="S15" s="4"/>
    </row>
    <row r="16" spans="2:19" x14ac:dyDescent="0.2">
      <c r="B16" s="42"/>
      <c r="C16" s="31" t="s">
        <v>19</v>
      </c>
      <c r="D16" s="15">
        <f>SUM(D14:D15)</f>
        <v>2563</v>
      </c>
      <c r="E16" s="16">
        <f t="shared" ref="E16" si="28">SUM(E14:E15)</f>
        <v>643</v>
      </c>
      <c r="F16" s="16">
        <f t="shared" ref="F16" si="29">SUM(F14:F15)</f>
        <v>242</v>
      </c>
      <c r="G16" s="16">
        <f t="shared" ref="G16" si="30">SUM(G14:G15)</f>
        <v>272</v>
      </c>
      <c r="H16" s="16">
        <f t="shared" ref="H16" si="31">SUM(H14:H15)</f>
        <v>219</v>
      </c>
      <c r="I16" s="16">
        <f t="shared" ref="I16" si="32">SUM(I14:I15)</f>
        <v>654</v>
      </c>
      <c r="J16" s="16">
        <f t="shared" ref="J16" si="33">SUM(J14:J15)</f>
        <v>222</v>
      </c>
      <c r="K16" s="16">
        <f t="shared" ref="K16" si="34">SUM(K14:K15)</f>
        <v>216</v>
      </c>
      <c r="L16" s="16">
        <f t="shared" ref="L16" si="35">SUM(L14:L15)</f>
        <v>241</v>
      </c>
      <c r="M16" s="16">
        <f t="shared" ref="M16" si="36">SUM(M14:M15)</f>
        <v>162</v>
      </c>
      <c r="N16" s="16">
        <f t="shared" ref="N16" si="37">SUM(N14:N15)</f>
        <v>710</v>
      </c>
      <c r="O16" s="16">
        <f t="shared" ref="O16" si="38">SUM(O14:O15)</f>
        <v>306</v>
      </c>
      <c r="P16" s="16">
        <f t="shared" ref="P16" si="39">SUM(P14:P15)</f>
        <v>292</v>
      </c>
      <c r="Q16" s="21">
        <f t="shared" ref="Q16" si="40">SUM(Q14:Q15)</f>
        <v>959</v>
      </c>
      <c r="R16" s="7">
        <f t="shared" si="0"/>
        <v>7701</v>
      </c>
      <c r="S16" s="4"/>
    </row>
    <row r="17" spans="2:19" x14ac:dyDescent="0.2">
      <c r="B17" s="42">
        <v>2017</v>
      </c>
      <c r="C17" s="32" t="s">
        <v>17</v>
      </c>
      <c r="D17" s="13">
        <v>559</v>
      </c>
      <c r="E17" s="14">
        <v>575</v>
      </c>
      <c r="F17" s="14">
        <v>250</v>
      </c>
      <c r="G17" s="14">
        <v>276</v>
      </c>
      <c r="H17" s="14">
        <v>193</v>
      </c>
      <c r="I17" s="14">
        <v>649</v>
      </c>
      <c r="J17" s="14">
        <v>199</v>
      </c>
      <c r="K17" s="14">
        <v>231</v>
      </c>
      <c r="L17" s="14">
        <v>214</v>
      </c>
      <c r="M17" s="14">
        <v>152</v>
      </c>
      <c r="N17" s="14">
        <v>663</v>
      </c>
      <c r="O17" s="14">
        <v>275</v>
      </c>
      <c r="P17" s="14">
        <v>282</v>
      </c>
      <c r="Q17" s="20">
        <v>987</v>
      </c>
      <c r="R17" s="6">
        <f t="shared" si="0"/>
        <v>5505</v>
      </c>
      <c r="S17" s="4"/>
    </row>
    <row r="18" spans="2:19" x14ac:dyDescent="0.2">
      <c r="B18" s="42"/>
      <c r="C18" s="32" t="s">
        <v>18</v>
      </c>
      <c r="D18" s="13">
        <v>2157</v>
      </c>
      <c r="E18" s="14">
        <v>68</v>
      </c>
      <c r="F18" s="14">
        <v>21</v>
      </c>
      <c r="G18" s="14">
        <v>42</v>
      </c>
      <c r="H18" s="14">
        <v>33</v>
      </c>
      <c r="I18" s="14">
        <v>62</v>
      </c>
      <c r="J18" s="14">
        <v>25</v>
      </c>
      <c r="K18" s="14">
        <v>21</v>
      </c>
      <c r="L18" s="14">
        <v>11</v>
      </c>
      <c r="M18" s="14">
        <v>8</v>
      </c>
      <c r="N18" s="14">
        <v>69</v>
      </c>
      <c r="O18" s="14">
        <v>23</v>
      </c>
      <c r="P18" s="14">
        <v>20</v>
      </c>
      <c r="Q18" s="20">
        <v>93</v>
      </c>
      <c r="R18" s="6">
        <f t="shared" si="0"/>
        <v>2653</v>
      </c>
      <c r="S18" s="4"/>
    </row>
    <row r="19" spans="2:19" x14ac:dyDescent="0.2">
      <c r="B19" s="42"/>
      <c r="C19" s="31" t="s">
        <v>19</v>
      </c>
      <c r="D19" s="15">
        <f>SUM(D17:D18)</f>
        <v>2716</v>
      </c>
      <c r="E19" s="16">
        <f t="shared" ref="E19" si="41">SUM(E17:E18)</f>
        <v>643</v>
      </c>
      <c r="F19" s="16">
        <f t="shared" ref="F19" si="42">SUM(F17:F18)</f>
        <v>271</v>
      </c>
      <c r="G19" s="16">
        <f t="shared" ref="G19" si="43">SUM(G17:G18)</f>
        <v>318</v>
      </c>
      <c r="H19" s="16">
        <f t="shared" ref="H19" si="44">SUM(H17:H18)</f>
        <v>226</v>
      </c>
      <c r="I19" s="16">
        <f t="shared" ref="I19" si="45">SUM(I17:I18)</f>
        <v>711</v>
      </c>
      <c r="J19" s="16">
        <f t="shared" ref="J19" si="46">SUM(J17:J18)</f>
        <v>224</v>
      </c>
      <c r="K19" s="16">
        <f t="shared" ref="K19" si="47">SUM(K17:K18)</f>
        <v>252</v>
      </c>
      <c r="L19" s="16">
        <f t="shared" ref="L19" si="48">SUM(L17:L18)</f>
        <v>225</v>
      </c>
      <c r="M19" s="16">
        <f t="shared" ref="M19" si="49">SUM(M17:M18)</f>
        <v>160</v>
      </c>
      <c r="N19" s="16">
        <f t="shared" ref="N19" si="50">SUM(N17:N18)</f>
        <v>732</v>
      </c>
      <c r="O19" s="16">
        <f t="shared" ref="O19" si="51">SUM(O17:O18)</f>
        <v>298</v>
      </c>
      <c r="P19" s="16">
        <f t="shared" ref="P19" si="52">SUM(P17:P18)</f>
        <v>302</v>
      </c>
      <c r="Q19" s="21">
        <f t="shared" ref="Q19" si="53">SUM(Q17:Q18)</f>
        <v>1080</v>
      </c>
      <c r="R19" s="7">
        <f t="shared" si="0"/>
        <v>8158</v>
      </c>
      <c r="S19" s="4"/>
    </row>
    <row r="20" spans="2:19" x14ac:dyDescent="0.2">
      <c r="B20" s="42">
        <v>2018</v>
      </c>
      <c r="C20" s="32" t="s">
        <v>17</v>
      </c>
      <c r="D20" s="13">
        <v>509</v>
      </c>
      <c r="E20" s="14">
        <v>544</v>
      </c>
      <c r="F20" s="14">
        <v>238</v>
      </c>
      <c r="G20" s="14">
        <v>246</v>
      </c>
      <c r="H20" s="14">
        <v>226</v>
      </c>
      <c r="I20" s="14">
        <v>622</v>
      </c>
      <c r="J20" s="14">
        <v>160</v>
      </c>
      <c r="K20" s="14">
        <v>206</v>
      </c>
      <c r="L20" s="14">
        <v>212</v>
      </c>
      <c r="M20" s="14">
        <v>127</v>
      </c>
      <c r="N20" s="14">
        <v>617</v>
      </c>
      <c r="O20" s="14">
        <v>298</v>
      </c>
      <c r="P20" s="14">
        <v>273</v>
      </c>
      <c r="Q20" s="20">
        <v>928</v>
      </c>
      <c r="R20" s="6">
        <f t="shared" si="0"/>
        <v>5206</v>
      </c>
      <c r="S20" s="4"/>
    </row>
    <row r="21" spans="2:19" x14ac:dyDescent="0.2">
      <c r="B21" s="42"/>
      <c r="C21" s="32" t="s">
        <v>18</v>
      </c>
      <c r="D21" s="13">
        <v>2339</v>
      </c>
      <c r="E21" s="14">
        <v>66</v>
      </c>
      <c r="F21" s="14">
        <v>28</v>
      </c>
      <c r="G21" s="14">
        <v>36</v>
      </c>
      <c r="H21" s="14">
        <v>32</v>
      </c>
      <c r="I21" s="14">
        <v>73</v>
      </c>
      <c r="J21" s="14">
        <v>28</v>
      </c>
      <c r="K21" s="14">
        <v>15</v>
      </c>
      <c r="L21" s="14">
        <v>18</v>
      </c>
      <c r="M21" s="14">
        <v>6</v>
      </c>
      <c r="N21" s="14">
        <v>54</v>
      </c>
      <c r="O21" s="14">
        <v>17</v>
      </c>
      <c r="P21" s="14">
        <v>24</v>
      </c>
      <c r="Q21" s="20">
        <v>77</v>
      </c>
      <c r="R21" s="6">
        <f t="shared" si="0"/>
        <v>2813</v>
      </c>
      <c r="S21" s="4"/>
    </row>
    <row r="22" spans="2:19" x14ac:dyDescent="0.2">
      <c r="B22" s="42"/>
      <c r="C22" s="31" t="s">
        <v>19</v>
      </c>
      <c r="D22" s="15">
        <f>SUM(D20:D21)</f>
        <v>2848</v>
      </c>
      <c r="E22" s="16">
        <f t="shared" ref="E22" si="54">SUM(E20:E21)</f>
        <v>610</v>
      </c>
      <c r="F22" s="16">
        <f t="shared" ref="F22" si="55">SUM(F20:F21)</f>
        <v>266</v>
      </c>
      <c r="G22" s="16">
        <f t="shared" ref="G22" si="56">SUM(G20:G21)</f>
        <v>282</v>
      </c>
      <c r="H22" s="16">
        <f t="shared" ref="H22" si="57">SUM(H20:H21)</f>
        <v>258</v>
      </c>
      <c r="I22" s="16">
        <f t="shared" ref="I22" si="58">SUM(I20:I21)</f>
        <v>695</v>
      </c>
      <c r="J22" s="16">
        <f t="shared" ref="J22" si="59">SUM(J20:J21)</f>
        <v>188</v>
      </c>
      <c r="K22" s="16">
        <f t="shared" ref="K22" si="60">SUM(K20:K21)</f>
        <v>221</v>
      </c>
      <c r="L22" s="16">
        <f t="shared" ref="L22" si="61">SUM(L20:L21)</f>
        <v>230</v>
      </c>
      <c r="M22" s="16">
        <f t="shared" ref="M22" si="62">SUM(M20:M21)</f>
        <v>133</v>
      </c>
      <c r="N22" s="16">
        <f t="shared" ref="N22" si="63">SUM(N20:N21)</f>
        <v>671</v>
      </c>
      <c r="O22" s="16">
        <f t="shared" ref="O22" si="64">SUM(O20:O21)</f>
        <v>315</v>
      </c>
      <c r="P22" s="16">
        <f t="shared" ref="P22" si="65">SUM(P20:P21)</f>
        <v>297</v>
      </c>
      <c r="Q22" s="21">
        <f t="shared" ref="Q22" si="66">SUM(Q20:Q21)</f>
        <v>1005</v>
      </c>
      <c r="R22" s="7">
        <f t="shared" si="0"/>
        <v>8019</v>
      </c>
      <c r="S22" s="4"/>
    </row>
    <row r="23" spans="2:19" x14ac:dyDescent="0.2">
      <c r="B23" s="42">
        <v>2019</v>
      </c>
      <c r="C23" s="32" t="s">
        <v>17</v>
      </c>
      <c r="D23" s="13">
        <v>485</v>
      </c>
      <c r="E23" s="14">
        <v>504</v>
      </c>
      <c r="F23" s="14">
        <v>201</v>
      </c>
      <c r="G23" s="14">
        <v>209</v>
      </c>
      <c r="H23" s="14">
        <v>179</v>
      </c>
      <c r="I23" s="14">
        <v>552</v>
      </c>
      <c r="J23" s="14">
        <v>152</v>
      </c>
      <c r="K23" s="14">
        <v>180</v>
      </c>
      <c r="L23" s="14">
        <v>139</v>
      </c>
      <c r="M23" s="14">
        <v>104</v>
      </c>
      <c r="N23" s="14">
        <v>545</v>
      </c>
      <c r="O23" s="14">
        <v>297</v>
      </c>
      <c r="P23" s="14">
        <v>193</v>
      </c>
      <c r="Q23" s="20">
        <v>852</v>
      </c>
      <c r="R23" s="6">
        <f t="shared" si="0"/>
        <v>4592</v>
      </c>
      <c r="S23" s="4"/>
    </row>
    <row r="24" spans="2:19" x14ac:dyDescent="0.2">
      <c r="B24" s="42"/>
      <c r="C24" s="32" t="s">
        <v>18</v>
      </c>
      <c r="D24" s="13">
        <v>2345</v>
      </c>
      <c r="E24" s="14">
        <v>65</v>
      </c>
      <c r="F24" s="14">
        <v>31</v>
      </c>
      <c r="G24" s="14">
        <v>40</v>
      </c>
      <c r="H24" s="14">
        <v>43</v>
      </c>
      <c r="I24" s="14">
        <v>71</v>
      </c>
      <c r="J24" s="14">
        <v>29</v>
      </c>
      <c r="K24" s="14">
        <v>17</v>
      </c>
      <c r="L24" s="14">
        <v>25</v>
      </c>
      <c r="M24" s="14">
        <v>13</v>
      </c>
      <c r="N24" s="14">
        <v>70</v>
      </c>
      <c r="O24" s="14">
        <v>26</v>
      </c>
      <c r="P24" s="14">
        <v>14</v>
      </c>
      <c r="Q24" s="20">
        <v>101</v>
      </c>
      <c r="R24" s="6">
        <f t="shared" si="0"/>
        <v>2890</v>
      </c>
      <c r="S24" s="4"/>
    </row>
    <row r="25" spans="2:19" x14ac:dyDescent="0.2">
      <c r="B25" s="42"/>
      <c r="C25" s="31" t="s">
        <v>19</v>
      </c>
      <c r="D25" s="15">
        <f>SUM(D23:D24)</f>
        <v>2830</v>
      </c>
      <c r="E25" s="16">
        <f t="shared" ref="E25" si="67">SUM(E23:E24)</f>
        <v>569</v>
      </c>
      <c r="F25" s="16">
        <f t="shared" ref="F25" si="68">SUM(F23:F24)</f>
        <v>232</v>
      </c>
      <c r="G25" s="16">
        <f t="shared" ref="G25" si="69">SUM(G23:G24)</f>
        <v>249</v>
      </c>
      <c r="H25" s="16">
        <f t="shared" ref="H25" si="70">SUM(H23:H24)</f>
        <v>222</v>
      </c>
      <c r="I25" s="16">
        <f t="shared" ref="I25" si="71">SUM(I23:I24)</f>
        <v>623</v>
      </c>
      <c r="J25" s="16">
        <f t="shared" ref="J25" si="72">SUM(J23:J24)</f>
        <v>181</v>
      </c>
      <c r="K25" s="16">
        <f t="shared" ref="K25" si="73">SUM(K23:K24)</f>
        <v>197</v>
      </c>
      <c r="L25" s="16">
        <f t="shared" ref="L25" si="74">SUM(L23:L24)</f>
        <v>164</v>
      </c>
      <c r="M25" s="16">
        <f t="shared" ref="M25" si="75">SUM(M23:M24)</f>
        <v>117</v>
      </c>
      <c r="N25" s="16">
        <f t="shared" ref="N25" si="76">SUM(N23:N24)</f>
        <v>615</v>
      </c>
      <c r="O25" s="16">
        <f t="shared" ref="O25" si="77">SUM(O23:O24)</f>
        <v>323</v>
      </c>
      <c r="P25" s="16">
        <f t="shared" ref="P25" si="78">SUM(P23:P24)</f>
        <v>207</v>
      </c>
      <c r="Q25" s="21">
        <f t="shared" ref="Q25" si="79">SUM(Q23:Q24)</f>
        <v>953</v>
      </c>
      <c r="R25" s="7">
        <f t="shared" si="0"/>
        <v>7482</v>
      </c>
      <c r="S25" s="4"/>
    </row>
    <row r="26" spans="2:19" x14ac:dyDescent="0.2">
      <c r="B26" s="42">
        <v>2020</v>
      </c>
      <c r="C26" s="32" t="s">
        <v>17</v>
      </c>
      <c r="D26" s="13">
        <v>421</v>
      </c>
      <c r="E26" s="14">
        <v>363</v>
      </c>
      <c r="F26" s="14">
        <v>152</v>
      </c>
      <c r="G26" s="14">
        <v>150</v>
      </c>
      <c r="H26" s="14">
        <v>153</v>
      </c>
      <c r="I26" s="14">
        <v>465</v>
      </c>
      <c r="J26" s="14">
        <v>135</v>
      </c>
      <c r="K26" s="14">
        <v>165</v>
      </c>
      <c r="L26" s="14">
        <v>115</v>
      </c>
      <c r="M26" s="14">
        <v>82</v>
      </c>
      <c r="N26" s="14">
        <v>463</v>
      </c>
      <c r="O26" s="14">
        <v>227</v>
      </c>
      <c r="P26" s="14">
        <v>176</v>
      </c>
      <c r="Q26" s="20">
        <v>671</v>
      </c>
      <c r="R26" s="6">
        <f t="shared" si="0"/>
        <v>3738</v>
      </c>
      <c r="S26" s="4"/>
    </row>
    <row r="27" spans="2:19" x14ac:dyDescent="0.2">
      <c r="B27" s="42"/>
      <c r="C27" s="32" t="s">
        <v>18</v>
      </c>
      <c r="D27" s="13">
        <v>2100</v>
      </c>
      <c r="E27" s="14">
        <v>93</v>
      </c>
      <c r="F27" s="14">
        <v>27</v>
      </c>
      <c r="G27" s="14">
        <v>45</v>
      </c>
      <c r="H27" s="14">
        <v>45</v>
      </c>
      <c r="I27" s="14">
        <v>80</v>
      </c>
      <c r="J27" s="14">
        <v>30</v>
      </c>
      <c r="K27" s="14">
        <v>25</v>
      </c>
      <c r="L27" s="14">
        <v>18</v>
      </c>
      <c r="M27" s="14">
        <v>12</v>
      </c>
      <c r="N27" s="14">
        <v>71</v>
      </c>
      <c r="O27" s="14">
        <v>17</v>
      </c>
      <c r="P27" s="14">
        <v>24</v>
      </c>
      <c r="Q27" s="20">
        <v>85</v>
      </c>
      <c r="R27" s="6">
        <f t="shared" si="0"/>
        <v>2672</v>
      </c>
      <c r="S27" s="4"/>
    </row>
    <row r="28" spans="2:19" x14ac:dyDescent="0.2">
      <c r="B28" s="42"/>
      <c r="C28" s="31" t="s">
        <v>19</v>
      </c>
      <c r="D28" s="15">
        <f>SUM(D26:D27)</f>
        <v>2521</v>
      </c>
      <c r="E28" s="16">
        <f t="shared" ref="E28" si="80">SUM(E26:E27)</f>
        <v>456</v>
      </c>
      <c r="F28" s="16">
        <f t="shared" ref="F28" si="81">SUM(F26:F27)</f>
        <v>179</v>
      </c>
      <c r="G28" s="16">
        <f t="shared" ref="G28" si="82">SUM(G26:G27)</f>
        <v>195</v>
      </c>
      <c r="H28" s="16">
        <f t="shared" ref="H28" si="83">SUM(H26:H27)</f>
        <v>198</v>
      </c>
      <c r="I28" s="16">
        <f t="shared" ref="I28" si="84">SUM(I26:I27)</f>
        <v>545</v>
      </c>
      <c r="J28" s="16">
        <f t="shared" ref="J28" si="85">SUM(J26:J27)</f>
        <v>165</v>
      </c>
      <c r="K28" s="16">
        <f t="shared" ref="K28" si="86">SUM(K26:K27)</f>
        <v>190</v>
      </c>
      <c r="L28" s="16">
        <f t="shared" ref="L28" si="87">SUM(L26:L27)</f>
        <v>133</v>
      </c>
      <c r="M28" s="16">
        <f t="shared" ref="M28" si="88">SUM(M26:M27)</f>
        <v>94</v>
      </c>
      <c r="N28" s="16">
        <f t="shared" ref="N28" si="89">SUM(N26:N27)</f>
        <v>534</v>
      </c>
      <c r="O28" s="16">
        <f t="shared" ref="O28" si="90">SUM(O26:O27)</f>
        <v>244</v>
      </c>
      <c r="P28" s="16">
        <f t="shared" ref="P28" si="91">SUM(P26:P27)</f>
        <v>200</v>
      </c>
      <c r="Q28" s="21">
        <f t="shared" ref="Q28" si="92">SUM(Q26:Q27)</f>
        <v>756</v>
      </c>
      <c r="R28" s="7">
        <f t="shared" si="0"/>
        <v>6410</v>
      </c>
      <c r="S28" s="4"/>
    </row>
    <row r="29" spans="2:19" x14ac:dyDescent="0.2">
      <c r="B29" s="43">
        <v>2021</v>
      </c>
      <c r="C29" s="32" t="s">
        <v>17</v>
      </c>
      <c r="D29" s="13">
        <v>533</v>
      </c>
      <c r="E29" s="14">
        <v>529</v>
      </c>
      <c r="F29" s="14">
        <v>208</v>
      </c>
      <c r="G29" s="14">
        <v>236</v>
      </c>
      <c r="H29" s="14">
        <v>204</v>
      </c>
      <c r="I29" s="14">
        <v>581</v>
      </c>
      <c r="J29" s="14">
        <v>120</v>
      </c>
      <c r="K29" s="14">
        <v>183</v>
      </c>
      <c r="L29" s="14">
        <v>176</v>
      </c>
      <c r="M29" s="14">
        <v>118</v>
      </c>
      <c r="N29" s="14">
        <v>573</v>
      </c>
      <c r="O29" s="14">
        <v>265</v>
      </c>
      <c r="P29" s="14">
        <v>216</v>
      </c>
      <c r="Q29" s="20">
        <v>884</v>
      </c>
      <c r="R29" s="6">
        <f t="shared" si="0"/>
        <v>4826</v>
      </c>
      <c r="S29" s="4"/>
    </row>
    <row r="30" spans="2:19" x14ac:dyDescent="0.2">
      <c r="B30" s="43"/>
      <c r="C30" s="32" t="s">
        <v>18</v>
      </c>
      <c r="D30" s="13">
        <v>2111</v>
      </c>
      <c r="E30" s="14">
        <v>77</v>
      </c>
      <c r="F30" s="14">
        <v>32</v>
      </c>
      <c r="G30" s="14">
        <v>56</v>
      </c>
      <c r="H30" s="14">
        <v>44</v>
      </c>
      <c r="I30" s="14">
        <v>73</v>
      </c>
      <c r="J30" s="14">
        <v>36</v>
      </c>
      <c r="K30" s="14">
        <v>21</v>
      </c>
      <c r="L30" s="14">
        <v>18</v>
      </c>
      <c r="M30" s="14">
        <v>12</v>
      </c>
      <c r="N30" s="14">
        <v>58</v>
      </c>
      <c r="O30" s="14">
        <v>9</v>
      </c>
      <c r="P30" s="14">
        <v>17</v>
      </c>
      <c r="Q30" s="20">
        <v>64</v>
      </c>
      <c r="R30" s="6">
        <f t="shared" si="0"/>
        <v>2628</v>
      </c>
      <c r="S30" s="4"/>
    </row>
    <row r="31" spans="2:19" ht="13.5" thickBot="1" x14ac:dyDescent="0.25">
      <c r="B31" s="44"/>
      <c r="C31" s="33" t="s">
        <v>19</v>
      </c>
      <c r="D31" s="17">
        <f>SUM(D29:D30)</f>
        <v>2644</v>
      </c>
      <c r="E31" s="18">
        <f t="shared" ref="E31" si="93">SUM(E29:E30)</f>
        <v>606</v>
      </c>
      <c r="F31" s="18">
        <f t="shared" ref="F31" si="94">SUM(F29:F30)</f>
        <v>240</v>
      </c>
      <c r="G31" s="18">
        <f t="shared" ref="G31" si="95">SUM(G29:G30)</f>
        <v>292</v>
      </c>
      <c r="H31" s="18">
        <f t="shared" ref="H31" si="96">SUM(H29:H30)</f>
        <v>248</v>
      </c>
      <c r="I31" s="18">
        <f t="shared" ref="I31" si="97">SUM(I29:I30)</f>
        <v>654</v>
      </c>
      <c r="J31" s="18">
        <f t="shared" ref="J31" si="98">SUM(J29:J30)</f>
        <v>156</v>
      </c>
      <c r="K31" s="18">
        <f t="shared" ref="K31" si="99">SUM(K29:K30)</f>
        <v>204</v>
      </c>
      <c r="L31" s="18">
        <f t="shared" ref="L31" si="100">SUM(L29:L30)</f>
        <v>194</v>
      </c>
      <c r="M31" s="18">
        <f t="shared" ref="M31" si="101">SUM(M29:M30)</f>
        <v>130</v>
      </c>
      <c r="N31" s="18">
        <f t="shared" ref="N31" si="102">SUM(N29:N30)</f>
        <v>631</v>
      </c>
      <c r="O31" s="18">
        <f t="shared" ref="O31" si="103">SUM(O29:O30)</f>
        <v>274</v>
      </c>
      <c r="P31" s="18">
        <f t="shared" ref="P31" si="104">SUM(P29:P30)</f>
        <v>233</v>
      </c>
      <c r="Q31" s="22">
        <f t="shared" ref="Q31" si="105">SUM(Q29:Q30)</f>
        <v>948</v>
      </c>
      <c r="R31" s="8">
        <f t="shared" si="0"/>
        <v>7454</v>
      </c>
      <c r="S31" s="4"/>
    </row>
    <row r="32" spans="2:19" x14ac:dyDescent="0.2">
      <c r="B32" s="2" t="s">
        <v>20</v>
      </c>
      <c r="S32" s="4"/>
    </row>
    <row r="33" spans="2:2" x14ac:dyDescent="0.2">
      <c r="B33"/>
    </row>
  </sheetData>
  <mergeCells count="11">
    <mergeCell ref="D2:R2"/>
    <mergeCell ref="B20:B22"/>
    <mergeCell ref="B23:B25"/>
    <mergeCell ref="B26:B28"/>
    <mergeCell ref="B29:B31"/>
    <mergeCell ref="B5:B7"/>
    <mergeCell ref="B8:B10"/>
    <mergeCell ref="B11:B13"/>
    <mergeCell ref="B14:B16"/>
    <mergeCell ref="B17:B19"/>
    <mergeCell ref="D3:Q3"/>
  </mergeCells>
  <pageMargins left="0.25" right="0.25" top="0.75" bottom="0.75" header="0.3" footer="0.3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38"/>
  <sheetViews>
    <sheetView showGridLines="0" zoomScaleNormal="100" zoomScaleSheetLayoutView="100" workbookViewId="0"/>
  </sheetViews>
  <sheetFormatPr defaultRowHeight="12.75" x14ac:dyDescent="0.2"/>
  <cols>
    <col min="1" max="1" width="2.7109375" style="3" customWidth="1"/>
    <col min="2" max="2" width="9.140625" style="3"/>
    <col min="3" max="3" width="17.7109375" style="3" bestFit="1" customWidth="1"/>
    <col min="4" max="18" width="14.7109375" style="3" customWidth="1"/>
    <col min="19" max="19" width="2.7109375" style="3" customWidth="1"/>
    <col min="20" max="16384" width="9.140625" style="3"/>
  </cols>
  <sheetData>
    <row r="1" spans="2:19" ht="13.5" thickBot="1" x14ac:dyDescent="0.25">
      <c r="C1" s="1"/>
      <c r="D1" s="1"/>
      <c r="E1" s="1"/>
      <c r="F1" s="1"/>
      <c r="G1" s="1"/>
      <c r="H1" s="1"/>
    </row>
    <row r="2" spans="2:19" ht="22.5" customHeight="1" thickBot="1" x14ac:dyDescent="0.25">
      <c r="B2" s="23"/>
      <c r="C2" s="24"/>
      <c r="D2" s="39" t="s">
        <v>23</v>
      </c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2:19" x14ac:dyDescent="0.2">
      <c r="B3" s="25"/>
      <c r="C3" s="26"/>
      <c r="D3" s="46" t="s">
        <v>15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9" t="s">
        <v>16</v>
      </c>
    </row>
    <row r="4" spans="2:19" ht="13.5" thickBot="1" x14ac:dyDescent="0.25">
      <c r="B4" s="27"/>
      <c r="C4" s="28"/>
      <c r="D4" s="36" t="s">
        <v>1</v>
      </c>
      <c r="E4" s="37" t="s">
        <v>2</v>
      </c>
      <c r="F4" s="37" t="s">
        <v>3</v>
      </c>
      <c r="G4" s="37" t="s">
        <v>4</v>
      </c>
      <c r="H4" s="37" t="s">
        <v>5</v>
      </c>
      <c r="I4" s="37" t="s">
        <v>6</v>
      </c>
      <c r="J4" s="37" t="s">
        <v>7</v>
      </c>
      <c r="K4" s="37" t="s">
        <v>8</v>
      </c>
      <c r="L4" s="37" t="s">
        <v>9</v>
      </c>
      <c r="M4" s="37" t="s">
        <v>10</v>
      </c>
      <c r="N4" s="37" t="s">
        <v>11</v>
      </c>
      <c r="O4" s="37" t="s">
        <v>12</v>
      </c>
      <c r="P4" s="37" t="s">
        <v>13</v>
      </c>
      <c r="Q4" s="38" t="s">
        <v>14</v>
      </c>
      <c r="R4" s="10" t="s">
        <v>0</v>
      </c>
    </row>
    <row r="5" spans="2:19" x14ac:dyDescent="0.2">
      <c r="B5" s="45">
        <v>2013</v>
      </c>
      <c r="C5" s="29" t="s">
        <v>17</v>
      </c>
      <c r="D5" s="11">
        <v>274</v>
      </c>
      <c r="E5" s="12">
        <v>265</v>
      </c>
      <c r="F5" s="12">
        <v>97</v>
      </c>
      <c r="G5" s="12">
        <v>132</v>
      </c>
      <c r="H5" s="12">
        <v>152</v>
      </c>
      <c r="I5" s="12">
        <v>439</v>
      </c>
      <c r="J5" s="12">
        <v>115</v>
      </c>
      <c r="K5" s="12">
        <v>102</v>
      </c>
      <c r="L5" s="12">
        <v>95</v>
      </c>
      <c r="M5" s="12">
        <v>52</v>
      </c>
      <c r="N5" s="12">
        <v>291</v>
      </c>
      <c r="O5" s="12">
        <v>125</v>
      </c>
      <c r="P5" s="12">
        <v>113</v>
      </c>
      <c r="Q5" s="19">
        <v>453</v>
      </c>
      <c r="R5" s="5">
        <f>SUM(D5:Q5)</f>
        <v>2705</v>
      </c>
      <c r="S5" s="4"/>
    </row>
    <row r="6" spans="2:19" x14ac:dyDescent="0.2">
      <c r="B6" s="42"/>
      <c r="C6" s="30" t="s">
        <v>18</v>
      </c>
      <c r="D6" s="13">
        <v>1261</v>
      </c>
      <c r="E6" s="14">
        <v>48</v>
      </c>
      <c r="F6" s="14">
        <v>54</v>
      </c>
      <c r="G6" s="14">
        <v>30</v>
      </c>
      <c r="H6" s="14">
        <v>21</v>
      </c>
      <c r="I6" s="14">
        <v>63</v>
      </c>
      <c r="J6" s="14">
        <v>24</v>
      </c>
      <c r="K6" s="14">
        <v>25</v>
      </c>
      <c r="L6" s="14">
        <v>24</v>
      </c>
      <c r="M6" s="14">
        <v>12</v>
      </c>
      <c r="N6" s="14">
        <v>78</v>
      </c>
      <c r="O6" s="14">
        <v>22</v>
      </c>
      <c r="P6" s="14">
        <v>32</v>
      </c>
      <c r="Q6" s="20">
        <v>78</v>
      </c>
      <c r="R6" s="6">
        <f t="shared" ref="R6:R31" si="0">SUM(D6:Q6)</f>
        <v>1772</v>
      </c>
      <c r="S6" s="4"/>
    </row>
    <row r="7" spans="2:19" x14ac:dyDescent="0.2">
      <c r="B7" s="42"/>
      <c r="C7" s="31" t="s">
        <v>19</v>
      </c>
      <c r="D7" s="15">
        <f>SUM(D5:D6)</f>
        <v>1535</v>
      </c>
      <c r="E7" s="16">
        <f t="shared" ref="E7:Q7" si="1">SUM(E5:E6)</f>
        <v>313</v>
      </c>
      <c r="F7" s="16">
        <f t="shared" si="1"/>
        <v>151</v>
      </c>
      <c r="G7" s="16">
        <f t="shared" si="1"/>
        <v>162</v>
      </c>
      <c r="H7" s="16">
        <f t="shared" si="1"/>
        <v>173</v>
      </c>
      <c r="I7" s="16">
        <f t="shared" si="1"/>
        <v>502</v>
      </c>
      <c r="J7" s="16">
        <f t="shared" si="1"/>
        <v>139</v>
      </c>
      <c r="K7" s="16">
        <f t="shared" si="1"/>
        <v>127</v>
      </c>
      <c r="L7" s="16">
        <f t="shared" si="1"/>
        <v>119</v>
      </c>
      <c r="M7" s="16">
        <f t="shared" si="1"/>
        <v>64</v>
      </c>
      <c r="N7" s="16">
        <f t="shared" si="1"/>
        <v>369</v>
      </c>
      <c r="O7" s="16">
        <f t="shared" si="1"/>
        <v>147</v>
      </c>
      <c r="P7" s="16">
        <f t="shared" si="1"/>
        <v>145</v>
      </c>
      <c r="Q7" s="21">
        <f t="shared" si="1"/>
        <v>531</v>
      </c>
      <c r="R7" s="7">
        <f t="shared" si="0"/>
        <v>4477</v>
      </c>
      <c r="S7" s="4"/>
    </row>
    <row r="8" spans="2:19" x14ac:dyDescent="0.2">
      <c r="B8" s="42">
        <v>2014</v>
      </c>
      <c r="C8" s="32" t="s">
        <v>17</v>
      </c>
      <c r="D8" s="13">
        <v>333</v>
      </c>
      <c r="E8" s="14">
        <v>260</v>
      </c>
      <c r="F8" s="14">
        <v>143</v>
      </c>
      <c r="G8" s="14">
        <v>128</v>
      </c>
      <c r="H8" s="14">
        <v>134</v>
      </c>
      <c r="I8" s="14">
        <v>479</v>
      </c>
      <c r="J8" s="14">
        <v>105</v>
      </c>
      <c r="K8" s="14">
        <v>109</v>
      </c>
      <c r="L8" s="14">
        <v>103</v>
      </c>
      <c r="M8" s="14">
        <v>52</v>
      </c>
      <c r="N8" s="14">
        <v>288</v>
      </c>
      <c r="O8" s="14">
        <v>144</v>
      </c>
      <c r="P8" s="14">
        <v>117</v>
      </c>
      <c r="Q8" s="20">
        <v>492</v>
      </c>
      <c r="R8" s="6">
        <f t="shared" si="0"/>
        <v>2887</v>
      </c>
      <c r="S8" s="4"/>
    </row>
    <row r="9" spans="2:19" x14ac:dyDescent="0.2">
      <c r="B9" s="42"/>
      <c r="C9" s="32" t="s">
        <v>18</v>
      </c>
      <c r="D9" s="13">
        <v>1315</v>
      </c>
      <c r="E9" s="14">
        <v>45</v>
      </c>
      <c r="F9" s="14">
        <v>35</v>
      </c>
      <c r="G9" s="14">
        <v>28</v>
      </c>
      <c r="H9" s="14">
        <v>26</v>
      </c>
      <c r="I9" s="14">
        <v>48</v>
      </c>
      <c r="J9" s="14">
        <v>41</v>
      </c>
      <c r="K9" s="14">
        <v>18</v>
      </c>
      <c r="L9" s="14">
        <v>25</v>
      </c>
      <c r="M9" s="14">
        <v>17</v>
      </c>
      <c r="N9" s="14">
        <v>63</v>
      </c>
      <c r="O9" s="14">
        <v>27</v>
      </c>
      <c r="P9" s="14">
        <v>29</v>
      </c>
      <c r="Q9" s="20">
        <v>78</v>
      </c>
      <c r="R9" s="6">
        <f t="shared" si="0"/>
        <v>1795</v>
      </c>
      <c r="S9" s="4"/>
    </row>
    <row r="10" spans="2:19" x14ac:dyDescent="0.2">
      <c r="B10" s="42"/>
      <c r="C10" s="31" t="s">
        <v>19</v>
      </c>
      <c r="D10" s="15">
        <f>SUM(D8:D9)</f>
        <v>1648</v>
      </c>
      <c r="E10" s="16">
        <f t="shared" ref="E10:Q10" si="2">SUM(E8:E9)</f>
        <v>305</v>
      </c>
      <c r="F10" s="16">
        <f t="shared" si="2"/>
        <v>178</v>
      </c>
      <c r="G10" s="16">
        <f t="shared" si="2"/>
        <v>156</v>
      </c>
      <c r="H10" s="16">
        <f t="shared" si="2"/>
        <v>160</v>
      </c>
      <c r="I10" s="16">
        <f t="shared" si="2"/>
        <v>527</v>
      </c>
      <c r="J10" s="16">
        <f t="shared" si="2"/>
        <v>146</v>
      </c>
      <c r="K10" s="16">
        <f t="shared" si="2"/>
        <v>127</v>
      </c>
      <c r="L10" s="16">
        <f t="shared" si="2"/>
        <v>128</v>
      </c>
      <c r="M10" s="16">
        <f t="shared" si="2"/>
        <v>69</v>
      </c>
      <c r="N10" s="16">
        <f t="shared" si="2"/>
        <v>351</v>
      </c>
      <c r="O10" s="16">
        <f t="shared" si="2"/>
        <v>171</v>
      </c>
      <c r="P10" s="16">
        <f t="shared" si="2"/>
        <v>146</v>
      </c>
      <c r="Q10" s="21">
        <f t="shared" si="2"/>
        <v>570</v>
      </c>
      <c r="R10" s="7">
        <f t="shared" si="0"/>
        <v>4682</v>
      </c>
      <c r="S10" s="4"/>
    </row>
    <row r="11" spans="2:19" x14ac:dyDescent="0.2">
      <c r="B11" s="42">
        <v>2015</v>
      </c>
      <c r="C11" s="32" t="s">
        <v>17</v>
      </c>
      <c r="D11" s="13">
        <v>328</v>
      </c>
      <c r="E11" s="14">
        <v>278</v>
      </c>
      <c r="F11" s="14">
        <v>127</v>
      </c>
      <c r="G11" s="14">
        <v>167</v>
      </c>
      <c r="H11" s="14">
        <v>147</v>
      </c>
      <c r="I11" s="14">
        <v>488</v>
      </c>
      <c r="J11" s="14">
        <v>127</v>
      </c>
      <c r="K11" s="14">
        <v>136</v>
      </c>
      <c r="L11" s="14">
        <v>131</v>
      </c>
      <c r="M11" s="14">
        <v>67</v>
      </c>
      <c r="N11" s="14">
        <v>349</v>
      </c>
      <c r="O11" s="14">
        <v>194</v>
      </c>
      <c r="P11" s="14">
        <v>125</v>
      </c>
      <c r="Q11" s="20">
        <v>498</v>
      </c>
      <c r="R11" s="6">
        <f t="shared" si="0"/>
        <v>3162</v>
      </c>
      <c r="S11" s="4"/>
    </row>
    <row r="12" spans="2:19" x14ac:dyDescent="0.2">
      <c r="B12" s="42"/>
      <c r="C12" s="32" t="s">
        <v>18</v>
      </c>
      <c r="D12" s="13">
        <v>1221</v>
      </c>
      <c r="E12" s="14">
        <v>76</v>
      </c>
      <c r="F12" s="14">
        <v>57</v>
      </c>
      <c r="G12" s="14">
        <v>53</v>
      </c>
      <c r="H12" s="14">
        <v>40</v>
      </c>
      <c r="I12" s="14">
        <v>75</v>
      </c>
      <c r="J12" s="14">
        <v>38</v>
      </c>
      <c r="K12" s="14">
        <v>30</v>
      </c>
      <c r="L12" s="14">
        <v>30</v>
      </c>
      <c r="M12" s="14">
        <v>9</v>
      </c>
      <c r="N12" s="14">
        <v>83</v>
      </c>
      <c r="O12" s="14">
        <v>27</v>
      </c>
      <c r="P12" s="14">
        <v>32</v>
      </c>
      <c r="Q12" s="20">
        <v>108</v>
      </c>
      <c r="R12" s="6">
        <f t="shared" si="0"/>
        <v>1879</v>
      </c>
      <c r="S12" s="4"/>
    </row>
    <row r="13" spans="2:19" x14ac:dyDescent="0.2">
      <c r="B13" s="42"/>
      <c r="C13" s="31" t="s">
        <v>19</v>
      </c>
      <c r="D13" s="15">
        <f>SUM(D11:D12)</f>
        <v>1549</v>
      </c>
      <c r="E13" s="16">
        <f t="shared" ref="E13:Q13" si="3">SUM(E11:E12)</f>
        <v>354</v>
      </c>
      <c r="F13" s="16">
        <f t="shared" si="3"/>
        <v>184</v>
      </c>
      <c r="G13" s="16">
        <f t="shared" si="3"/>
        <v>220</v>
      </c>
      <c r="H13" s="16">
        <f t="shared" si="3"/>
        <v>187</v>
      </c>
      <c r="I13" s="16">
        <f t="shared" si="3"/>
        <v>563</v>
      </c>
      <c r="J13" s="16">
        <f t="shared" si="3"/>
        <v>165</v>
      </c>
      <c r="K13" s="16">
        <f t="shared" si="3"/>
        <v>166</v>
      </c>
      <c r="L13" s="16">
        <f t="shared" si="3"/>
        <v>161</v>
      </c>
      <c r="M13" s="16">
        <f t="shared" si="3"/>
        <v>76</v>
      </c>
      <c r="N13" s="16">
        <f t="shared" si="3"/>
        <v>432</v>
      </c>
      <c r="O13" s="16">
        <f t="shared" si="3"/>
        <v>221</v>
      </c>
      <c r="P13" s="16">
        <f t="shared" si="3"/>
        <v>157</v>
      </c>
      <c r="Q13" s="21">
        <f t="shared" si="3"/>
        <v>606</v>
      </c>
      <c r="R13" s="7">
        <f t="shared" si="0"/>
        <v>5041</v>
      </c>
      <c r="S13" s="4"/>
    </row>
    <row r="14" spans="2:19" x14ac:dyDescent="0.2">
      <c r="B14" s="42">
        <v>2016</v>
      </c>
      <c r="C14" s="32" t="s">
        <v>17</v>
      </c>
      <c r="D14" s="13">
        <v>375</v>
      </c>
      <c r="E14" s="14">
        <v>311</v>
      </c>
      <c r="F14" s="14">
        <v>123</v>
      </c>
      <c r="G14" s="14">
        <v>142</v>
      </c>
      <c r="H14" s="14">
        <v>138</v>
      </c>
      <c r="I14" s="14">
        <v>556</v>
      </c>
      <c r="J14" s="14">
        <v>131</v>
      </c>
      <c r="K14" s="14">
        <v>127</v>
      </c>
      <c r="L14" s="14">
        <v>134</v>
      </c>
      <c r="M14" s="14">
        <v>87</v>
      </c>
      <c r="N14" s="14">
        <v>325</v>
      </c>
      <c r="O14" s="14">
        <v>215</v>
      </c>
      <c r="P14" s="14">
        <v>134</v>
      </c>
      <c r="Q14" s="20">
        <v>522</v>
      </c>
      <c r="R14" s="6">
        <f t="shared" si="0"/>
        <v>3320</v>
      </c>
      <c r="S14" s="4"/>
    </row>
    <row r="15" spans="2:19" x14ac:dyDescent="0.2">
      <c r="B15" s="42"/>
      <c r="C15" s="32" t="s">
        <v>18</v>
      </c>
      <c r="D15" s="13">
        <v>1203</v>
      </c>
      <c r="E15" s="14">
        <v>93</v>
      </c>
      <c r="F15" s="14">
        <v>48</v>
      </c>
      <c r="G15" s="14">
        <v>60</v>
      </c>
      <c r="H15" s="14">
        <v>40</v>
      </c>
      <c r="I15" s="14">
        <v>76</v>
      </c>
      <c r="J15" s="14">
        <v>36</v>
      </c>
      <c r="K15" s="14">
        <v>22</v>
      </c>
      <c r="L15" s="14">
        <v>23</v>
      </c>
      <c r="M15" s="14">
        <v>16</v>
      </c>
      <c r="N15" s="14">
        <v>82</v>
      </c>
      <c r="O15" s="14">
        <v>14</v>
      </c>
      <c r="P15" s="14">
        <v>39</v>
      </c>
      <c r="Q15" s="20">
        <v>113</v>
      </c>
      <c r="R15" s="6">
        <f t="shared" si="0"/>
        <v>1865</v>
      </c>
      <c r="S15" s="4"/>
    </row>
    <row r="16" spans="2:19" x14ac:dyDescent="0.2">
      <c r="B16" s="42"/>
      <c r="C16" s="31" t="s">
        <v>19</v>
      </c>
      <c r="D16" s="15">
        <f>SUM(D14:D15)</f>
        <v>1578</v>
      </c>
      <c r="E16" s="16">
        <f t="shared" ref="E16:Q16" si="4">SUM(E14:E15)</f>
        <v>404</v>
      </c>
      <c r="F16" s="16">
        <f t="shared" si="4"/>
        <v>171</v>
      </c>
      <c r="G16" s="16">
        <f t="shared" si="4"/>
        <v>202</v>
      </c>
      <c r="H16" s="16">
        <f t="shared" si="4"/>
        <v>178</v>
      </c>
      <c r="I16" s="16">
        <f t="shared" si="4"/>
        <v>632</v>
      </c>
      <c r="J16" s="16">
        <f t="shared" si="4"/>
        <v>167</v>
      </c>
      <c r="K16" s="16">
        <f t="shared" si="4"/>
        <v>149</v>
      </c>
      <c r="L16" s="16">
        <f t="shared" si="4"/>
        <v>157</v>
      </c>
      <c r="M16" s="16">
        <f t="shared" si="4"/>
        <v>103</v>
      </c>
      <c r="N16" s="16">
        <f t="shared" si="4"/>
        <v>407</v>
      </c>
      <c r="O16" s="16">
        <f t="shared" si="4"/>
        <v>229</v>
      </c>
      <c r="P16" s="16">
        <f t="shared" si="4"/>
        <v>173</v>
      </c>
      <c r="Q16" s="21">
        <f t="shared" si="4"/>
        <v>635</v>
      </c>
      <c r="R16" s="7">
        <f t="shared" si="0"/>
        <v>5185</v>
      </c>
      <c r="S16" s="4"/>
    </row>
    <row r="17" spans="2:19" x14ac:dyDescent="0.2">
      <c r="B17" s="42">
        <v>2017</v>
      </c>
      <c r="C17" s="32" t="s">
        <v>17</v>
      </c>
      <c r="D17" s="13">
        <v>365</v>
      </c>
      <c r="E17" s="14">
        <v>401</v>
      </c>
      <c r="F17" s="14">
        <v>186</v>
      </c>
      <c r="G17" s="14">
        <v>209</v>
      </c>
      <c r="H17" s="14">
        <v>187</v>
      </c>
      <c r="I17" s="14">
        <v>665</v>
      </c>
      <c r="J17" s="14">
        <v>157</v>
      </c>
      <c r="K17" s="14">
        <v>154</v>
      </c>
      <c r="L17" s="14">
        <v>164</v>
      </c>
      <c r="M17" s="14">
        <v>112</v>
      </c>
      <c r="N17" s="14">
        <v>433</v>
      </c>
      <c r="O17" s="14">
        <v>301</v>
      </c>
      <c r="P17" s="14">
        <v>190</v>
      </c>
      <c r="Q17" s="20">
        <v>775</v>
      </c>
      <c r="R17" s="6">
        <f t="shared" si="0"/>
        <v>4299</v>
      </c>
      <c r="S17" s="4"/>
    </row>
    <row r="18" spans="2:19" x14ac:dyDescent="0.2">
      <c r="B18" s="42"/>
      <c r="C18" s="32" t="s">
        <v>18</v>
      </c>
      <c r="D18" s="13">
        <v>1270</v>
      </c>
      <c r="E18" s="14">
        <v>69</v>
      </c>
      <c r="F18" s="14">
        <v>64</v>
      </c>
      <c r="G18" s="14">
        <v>69</v>
      </c>
      <c r="H18" s="14">
        <v>45</v>
      </c>
      <c r="I18" s="14">
        <v>111</v>
      </c>
      <c r="J18" s="14">
        <v>53</v>
      </c>
      <c r="K18" s="14">
        <v>23</v>
      </c>
      <c r="L18" s="14">
        <v>26</v>
      </c>
      <c r="M18" s="14">
        <v>17</v>
      </c>
      <c r="N18" s="14">
        <v>97</v>
      </c>
      <c r="O18" s="14">
        <v>44</v>
      </c>
      <c r="P18" s="14">
        <v>36</v>
      </c>
      <c r="Q18" s="20">
        <v>130</v>
      </c>
      <c r="R18" s="6">
        <f t="shared" si="0"/>
        <v>2054</v>
      </c>
      <c r="S18" s="4"/>
    </row>
    <row r="19" spans="2:19" x14ac:dyDescent="0.2">
      <c r="B19" s="42"/>
      <c r="C19" s="31" t="s">
        <v>19</v>
      </c>
      <c r="D19" s="15">
        <f>SUM(D17:D18)</f>
        <v>1635</v>
      </c>
      <c r="E19" s="16">
        <f t="shared" ref="E19:Q19" si="5">SUM(E17:E18)</f>
        <v>470</v>
      </c>
      <c r="F19" s="16">
        <f t="shared" si="5"/>
        <v>250</v>
      </c>
      <c r="G19" s="16">
        <f t="shared" si="5"/>
        <v>278</v>
      </c>
      <c r="H19" s="16">
        <f t="shared" si="5"/>
        <v>232</v>
      </c>
      <c r="I19" s="16">
        <f t="shared" si="5"/>
        <v>776</v>
      </c>
      <c r="J19" s="16">
        <f t="shared" si="5"/>
        <v>210</v>
      </c>
      <c r="K19" s="16">
        <f t="shared" si="5"/>
        <v>177</v>
      </c>
      <c r="L19" s="16">
        <f t="shared" si="5"/>
        <v>190</v>
      </c>
      <c r="M19" s="16">
        <f t="shared" si="5"/>
        <v>129</v>
      </c>
      <c r="N19" s="16">
        <f t="shared" si="5"/>
        <v>530</v>
      </c>
      <c r="O19" s="16">
        <f t="shared" si="5"/>
        <v>345</v>
      </c>
      <c r="P19" s="16">
        <f t="shared" si="5"/>
        <v>226</v>
      </c>
      <c r="Q19" s="21">
        <f t="shared" si="5"/>
        <v>905</v>
      </c>
      <c r="R19" s="7">
        <f t="shared" si="0"/>
        <v>6353</v>
      </c>
      <c r="S19" s="4"/>
    </row>
    <row r="20" spans="2:19" x14ac:dyDescent="0.2">
      <c r="B20" s="42">
        <v>2018</v>
      </c>
      <c r="C20" s="32" t="s">
        <v>17</v>
      </c>
      <c r="D20" s="13">
        <v>362</v>
      </c>
      <c r="E20" s="14">
        <v>394</v>
      </c>
      <c r="F20" s="14">
        <v>157</v>
      </c>
      <c r="G20" s="14">
        <v>196</v>
      </c>
      <c r="H20" s="14">
        <v>163</v>
      </c>
      <c r="I20" s="14">
        <v>698</v>
      </c>
      <c r="J20" s="14">
        <v>204</v>
      </c>
      <c r="K20" s="14">
        <v>180</v>
      </c>
      <c r="L20" s="14">
        <v>165</v>
      </c>
      <c r="M20" s="14">
        <v>111</v>
      </c>
      <c r="N20" s="14">
        <v>471</v>
      </c>
      <c r="O20" s="14">
        <v>317</v>
      </c>
      <c r="P20" s="14">
        <v>193</v>
      </c>
      <c r="Q20" s="20">
        <v>986</v>
      </c>
      <c r="R20" s="6">
        <f t="shared" si="0"/>
        <v>4597</v>
      </c>
      <c r="S20" s="4"/>
    </row>
    <row r="21" spans="2:19" x14ac:dyDescent="0.2">
      <c r="B21" s="42"/>
      <c r="C21" s="32" t="s">
        <v>18</v>
      </c>
      <c r="D21" s="13">
        <v>1245</v>
      </c>
      <c r="E21" s="14">
        <v>91</v>
      </c>
      <c r="F21" s="14">
        <v>51</v>
      </c>
      <c r="G21" s="14">
        <v>73</v>
      </c>
      <c r="H21" s="14">
        <v>55</v>
      </c>
      <c r="I21" s="14">
        <v>104</v>
      </c>
      <c r="J21" s="14">
        <v>50</v>
      </c>
      <c r="K21" s="14">
        <v>19</v>
      </c>
      <c r="L21" s="14">
        <v>25</v>
      </c>
      <c r="M21" s="14">
        <v>15</v>
      </c>
      <c r="N21" s="14">
        <v>119</v>
      </c>
      <c r="O21" s="14">
        <v>34</v>
      </c>
      <c r="P21" s="14">
        <v>37</v>
      </c>
      <c r="Q21" s="20">
        <v>123</v>
      </c>
      <c r="R21" s="6">
        <f t="shared" si="0"/>
        <v>2041</v>
      </c>
      <c r="S21" s="4"/>
    </row>
    <row r="22" spans="2:19" x14ac:dyDescent="0.2">
      <c r="B22" s="42"/>
      <c r="C22" s="31" t="s">
        <v>19</v>
      </c>
      <c r="D22" s="15">
        <f>SUM(D20:D21)</f>
        <v>1607</v>
      </c>
      <c r="E22" s="16">
        <f t="shared" ref="E22:Q22" si="6">SUM(E20:E21)</f>
        <v>485</v>
      </c>
      <c r="F22" s="16">
        <f t="shared" si="6"/>
        <v>208</v>
      </c>
      <c r="G22" s="16">
        <f t="shared" si="6"/>
        <v>269</v>
      </c>
      <c r="H22" s="16">
        <f t="shared" si="6"/>
        <v>218</v>
      </c>
      <c r="I22" s="16">
        <f t="shared" si="6"/>
        <v>802</v>
      </c>
      <c r="J22" s="16">
        <f t="shared" si="6"/>
        <v>254</v>
      </c>
      <c r="K22" s="16">
        <f t="shared" si="6"/>
        <v>199</v>
      </c>
      <c r="L22" s="16">
        <f t="shared" si="6"/>
        <v>190</v>
      </c>
      <c r="M22" s="16">
        <f t="shared" si="6"/>
        <v>126</v>
      </c>
      <c r="N22" s="16">
        <f t="shared" si="6"/>
        <v>590</v>
      </c>
      <c r="O22" s="16">
        <f t="shared" si="6"/>
        <v>351</v>
      </c>
      <c r="P22" s="16">
        <f t="shared" si="6"/>
        <v>230</v>
      </c>
      <c r="Q22" s="21">
        <f t="shared" si="6"/>
        <v>1109</v>
      </c>
      <c r="R22" s="7">
        <f t="shared" si="0"/>
        <v>6638</v>
      </c>
      <c r="S22" s="4"/>
    </row>
    <row r="23" spans="2:19" x14ac:dyDescent="0.2">
      <c r="B23" s="42">
        <v>2019</v>
      </c>
      <c r="C23" s="32" t="s">
        <v>17</v>
      </c>
      <c r="D23" s="13">
        <v>246</v>
      </c>
      <c r="E23" s="14">
        <v>311</v>
      </c>
      <c r="F23" s="14">
        <v>133</v>
      </c>
      <c r="G23" s="14">
        <v>139</v>
      </c>
      <c r="H23" s="14">
        <v>122</v>
      </c>
      <c r="I23" s="14">
        <v>456</v>
      </c>
      <c r="J23" s="14">
        <v>153</v>
      </c>
      <c r="K23" s="14">
        <v>127</v>
      </c>
      <c r="L23" s="14">
        <v>110</v>
      </c>
      <c r="M23" s="14">
        <v>70</v>
      </c>
      <c r="N23" s="14">
        <v>354</v>
      </c>
      <c r="O23" s="14">
        <v>268</v>
      </c>
      <c r="P23" s="14">
        <v>135</v>
      </c>
      <c r="Q23" s="20">
        <v>669</v>
      </c>
      <c r="R23" s="6">
        <f t="shared" si="0"/>
        <v>3293</v>
      </c>
      <c r="S23" s="4"/>
    </row>
    <row r="24" spans="2:19" x14ac:dyDescent="0.2">
      <c r="B24" s="42"/>
      <c r="C24" s="32" t="s">
        <v>18</v>
      </c>
      <c r="D24" s="13">
        <v>1401</v>
      </c>
      <c r="E24" s="14">
        <v>106</v>
      </c>
      <c r="F24" s="14">
        <v>59</v>
      </c>
      <c r="G24" s="14">
        <v>96</v>
      </c>
      <c r="H24" s="14">
        <v>65</v>
      </c>
      <c r="I24" s="14">
        <v>110</v>
      </c>
      <c r="J24" s="14">
        <v>45</v>
      </c>
      <c r="K24" s="14">
        <v>23</v>
      </c>
      <c r="L24" s="14">
        <v>32</v>
      </c>
      <c r="M24" s="14">
        <v>23</v>
      </c>
      <c r="N24" s="14">
        <v>141</v>
      </c>
      <c r="O24" s="14">
        <v>46</v>
      </c>
      <c r="P24" s="14">
        <v>44</v>
      </c>
      <c r="Q24" s="20">
        <v>149</v>
      </c>
      <c r="R24" s="6">
        <f t="shared" si="0"/>
        <v>2340</v>
      </c>
      <c r="S24" s="4"/>
    </row>
    <row r="25" spans="2:19" x14ac:dyDescent="0.2">
      <c r="B25" s="42"/>
      <c r="C25" s="31" t="s">
        <v>19</v>
      </c>
      <c r="D25" s="15">
        <f>SUM(D23:D24)</f>
        <v>1647</v>
      </c>
      <c r="E25" s="16">
        <f t="shared" ref="E25:Q25" si="7">SUM(E23:E24)</f>
        <v>417</v>
      </c>
      <c r="F25" s="16">
        <f t="shared" si="7"/>
        <v>192</v>
      </c>
      <c r="G25" s="16">
        <f t="shared" si="7"/>
        <v>235</v>
      </c>
      <c r="H25" s="16">
        <f t="shared" si="7"/>
        <v>187</v>
      </c>
      <c r="I25" s="16">
        <f t="shared" si="7"/>
        <v>566</v>
      </c>
      <c r="J25" s="16">
        <f t="shared" si="7"/>
        <v>198</v>
      </c>
      <c r="K25" s="16">
        <f t="shared" si="7"/>
        <v>150</v>
      </c>
      <c r="L25" s="16">
        <f t="shared" si="7"/>
        <v>142</v>
      </c>
      <c r="M25" s="16">
        <f t="shared" si="7"/>
        <v>93</v>
      </c>
      <c r="N25" s="16">
        <f t="shared" si="7"/>
        <v>495</v>
      </c>
      <c r="O25" s="16">
        <f t="shared" si="7"/>
        <v>314</v>
      </c>
      <c r="P25" s="16">
        <f t="shared" si="7"/>
        <v>179</v>
      </c>
      <c r="Q25" s="21">
        <f t="shared" si="7"/>
        <v>818</v>
      </c>
      <c r="R25" s="7">
        <f t="shared" si="0"/>
        <v>5633</v>
      </c>
      <c r="S25" s="4"/>
    </row>
    <row r="26" spans="2:19" x14ac:dyDescent="0.2">
      <c r="B26" s="42">
        <v>2020</v>
      </c>
      <c r="C26" s="32" t="s">
        <v>17</v>
      </c>
      <c r="D26" s="13">
        <v>216</v>
      </c>
      <c r="E26" s="14">
        <v>273</v>
      </c>
      <c r="F26" s="14">
        <v>120</v>
      </c>
      <c r="G26" s="14">
        <v>133</v>
      </c>
      <c r="H26" s="14">
        <v>114</v>
      </c>
      <c r="I26" s="14">
        <v>335</v>
      </c>
      <c r="J26" s="14">
        <v>111</v>
      </c>
      <c r="K26" s="14">
        <v>126</v>
      </c>
      <c r="L26" s="14">
        <v>96</v>
      </c>
      <c r="M26" s="14">
        <v>66</v>
      </c>
      <c r="N26" s="14">
        <v>293</v>
      </c>
      <c r="O26" s="14">
        <v>189</v>
      </c>
      <c r="P26" s="14">
        <v>101</v>
      </c>
      <c r="Q26" s="20">
        <v>529</v>
      </c>
      <c r="R26" s="6">
        <f t="shared" si="0"/>
        <v>2702</v>
      </c>
      <c r="S26" s="4"/>
    </row>
    <row r="27" spans="2:19" x14ac:dyDescent="0.2">
      <c r="B27" s="42"/>
      <c r="C27" s="32" t="s">
        <v>18</v>
      </c>
      <c r="D27" s="13">
        <v>1363</v>
      </c>
      <c r="E27" s="14">
        <v>93</v>
      </c>
      <c r="F27" s="14">
        <v>63</v>
      </c>
      <c r="G27" s="14">
        <v>104</v>
      </c>
      <c r="H27" s="14">
        <v>58</v>
      </c>
      <c r="I27" s="14">
        <v>145</v>
      </c>
      <c r="J27" s="14">
        <v>59</v>
      </c>
      <c r="K27" s="14">
        <v>35</v>
      </c>
      <c r="L27" s="14">
        <v>32</v>
      </c>
      <c r="M27" s="14">
        <v>25</v>
      </c>
      <c r="N27" s="14">
        <v>115</v>
      </c>
      <c r="O27" s="14">
        <v>41</v>
      </c>
      <c r="P27" s="14">
        <v>39</v>
      </c>
      <c r="Q27" s="20">
        <v>128</v>
      </c>
      <c r="R27" s="6">
        <f t="shared" si="0"/>
        <v>2300</v>
      </c>
      <c r="S27" s="4"/>
    </row>
    <row r="28" spans="2:19" x14ac:dyDescent="0.2">
      <c r="B28" s="42"/>
      <c r="C28" s="31" t="s">
        <v>19</v>
      </c>
      <c r="D28" s="15">
        <f>SUM(D26:D27)</f>
        <v>1579</v>
      </c>
      <c r="E28" s="16">
        <f t="shared" ref="E28:Q28" si="8">SUM(E26:E27)</f>
        <v>366</v>
      </c>
      <c r="F28" s="16">
        <f t="shared" si="8"/>
        <v>183</v>
      </c>
      <c r="G28" s="16">
        <f t="shared" si="8"/>
        <v>237</v>
      </c>
      <c r="H28" s="16">
        <f t="shared" si="8"/>
        <v>172</v>
      </c>
      <c r="I28" s="16">
        <f t="shared" si="8"/>
        <v>480</v>
      </c>
      <c r="J28" s="16">
        <f t="shared" si="8"/>
        <v>170</v>
      </c>
      <c r="K28" s="16">
        <f t="shared" si="8"/>
        <v>161</v>
      </c>
      <c r="L28" s="16">
        <f t="shared" si="8"/>
        <v>128</v>
      </c>
      <c r="M28" s="16">
        <f t="shared" si="8"/>
        <v>91</v>
      </c>
      <c r="N28" s="16">
        <f t="shared" si="8"/>
        <v>408</v>
      </c>
      <c r="O28" s="16">
        <f t="shared" si="8"/>
        <v>230</v>
      </c>
      <c r="P28" s="16">
        <f t="shared" si="8"/>
        <v>140</v>
      </c>
      <c r="Q28" s="21">
        <f t="shared" si="8"/>
        <v>657</v>
      </c>
      <c r="R28" s="7">
        <f t="shared" si="0"/>
        <v>5002</v>
      </c>
      <c r="S28" s="4"/>
    </row>
    <row r="29" spans="2:19" x14ac:dyDescent="0.2">
      <c r="B29" s="43">
        <v>2021</v>
      </c>
      <c r="C29" s="32" t="s">
        <v>17</v>
      </c>
      <c r="D29" s="13">
        <v>207</v>
      </c>
      <c r="E29" s="14">
        <v>251</v>
      </c>
      <c r="F29" s="14">
        <v>120</v>
      </c>
      <c r="G29" s="14">
        <v>124</v>
      </c>
      <c r="H29" s="14">
        <v>106</v>
      </c>
      <c r="I29" s="14">
        <v>314</v>
      </c>
      <c r="J29" s="14">
        <v>105</v>
      </c>
      <c r="K29" s="14">
        <v>112</v>
      </c>
      <c r="L29" s="14">
        <v>80</v>
      </c>
      <c r="M29" s="14">
        <v>77</v>
      </c>
      <c r="N29" s="14">
        <v>287</v>
      </c>
      <c r="O29" s="14">
        <v>190</v>
      </c>
      <c r="P29" s="14">
        <v>113</v>
      </c>
      <c r="Q29" s="20">
        <v>528</v>
      </c>
      <c r="R29" s="6">
        <f t="shared" si="0"/>
        <v>2614</v>
      </c>
      <c r="S29" s="4"/>
    </row>
    <row r="30" spans="2:19" x14ac:dyDescent="0.2">
      <c r="B30" s="43"/>
      <c r="C30" s="32" t="s">
        <v>18</v>
      </c>
      <c r="D30" s="13">
        <v>1451</v>
      </c>
      <c r="E30" s="14">
        <v>97</v>
      </c>
      <c r="F30" s="14">
        <v>61</v>
      </c>
      <c r="G30" s="14">
        <v>143</v>
      </c>
      <c r="H30" s="14">
        <v>56</v>
      </c>
      <c r="I30" s="14">
        <v>154</v>
      </c>
      <c r="J30" s="14">
        <v>55</v>
      </c>
      <c r="K30" s="14">
        <v>39</v>
      </c>
      <c r="L30" s="14">
        <v>31</v>
      </c>
      <c r="M30" s="14">
        <v>29</v>
      </c>
      <c r="N30" s="14">
        <v>155</v>
      </c>
      <c r="O30" s="14">
        <v>56</v>
      </c>
      <c r="P30" s="14">
        <v>54</v>
      </c>
      <c r="Q30" s="20">
        <v>128</v>
      </c>
      <c r="R30" s="6">
        <f t="shared" si="0"/>
        <v>2509</v>
      </c>
      <c r="S30" s="4"/>
    </row>
    <row r="31" spans="2:19" ht="13.5" thickBot="1" x14ac:dyDescent="0.25">
      <c r="B31" s="44"/>
      <c r="C31" s="33" t="s">
        <v>19</v>
      </c>
      <c r="D31" s="17">
        <f>SUM(D29:D30)</f>
        <v>1658</v>
      </c>
      <c r="E31" s="18">
        <f t="shared" ref="E31:Q31" si="9">SUM(E29:E30)</f>
        <v>348</v>
      </c>
      <c r="F31" s="18">
        <f t="shared" si="9"/>
        <v>181</v>
      </c>
      <c r="G31" s="18">
        <f t="shared" si="9"/>
        <v>267</v>
      </c>
      <c r="H31" s="18">
        <f t="shared" si="9"/>
        <v>162</v>
      </c>
      <c r="I31" s="18">
        <f t="shared" si="9"/>
        <v>468</v>
      </c>
      <c r="J31" s="18">
        <f t="shared" si="9"/>
        <v>160</v>
      </c>
      <c r="K31" s="18">
        <f t="shared" si="9"/>
        <v>151</v>
      </c>
      <c r="L31" s="18">
        <f t="shared" si="9"/>
        <v>111</v>
      </c>
      <c r="M31" s="18">
        <f t="shared" si="9"/>
        <v>106</v>
      </c>
      <c r="N31" s="18">
        <f t="shared" si="9"/>
        <v>442</v>
      </c>
      <c r="O31" s="18">
        <f t="shared" si="9"/>
        <v>246</v>
      </c>
      <c r="P31" s="18">
        <f t="shared" si="9"/>
        <v>167</v>
      </c>
      <c r="Q31" s="22">
        <f t="shared" si="9"/>
        <v>656</v>
      </c>
      <c r="R31" s="8">
        <f t="shared" si="0"/>
        <v>5123</v>
      </c>
      <c r="S31" s="4"/>
    </row>
    <row r="32" spans="2:19" x14ac:dyDescent="0.2">
      <c r="B32" s="2" t="s">
        <v>20</v>
      </c>
      <c r="S32" s="4"/>
    </row>
    <row r="33" spans="2:2" x14ac:dyDescent="0.2">
      <c r="B33"/>
    </row>
    <row r="34" spans="2:2" x14ac:dyDescent="0.2">
      <c r="B34" s="34" t="s">
        <v>21</v>
      </c>
    </row>
    <row r="35" spans="2:2" ht="14.25" x14ac:dyDescent="0.2">
      <c r="B35" t="s">
        <v>24</v>
      </c>
    </row>
    <row r="36" spans="2:2" x14ac:dyDescent="0.2">
      <c r="B36" s="2"/>
    </row>
    <row r="38" spans="2:2" x14ac:dyDescent="0.2">
      <c r="B38" s="35"/>
    </row>
  </sheetData>
  <mergeCells count="11">
    <mergeCell ref="B20:B22"/>
    <mergeCell ref="B23:B25"/>
    <mergeCell ref="B26:B28"/>
    <mergeCell ref="B29:B31"/>
    <mergeCell ref="D2:R2"/>
    <mergeCell ref="B5:B7"/>
    <mergeCell ref="B8:B10"/>
    <mergeCell ref="B11:B13"/>
    <mergeCell ref="B14:B16"/>
    <mergeCell ref="B17:B19"/>
    <mergeCell ref="D3:Q3"/>
  </mergeCells>
  <pageMargins left="0.25" right="0.25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Zamítnuté starobní důchody</vt:lpstr>
      <vt:lpstr>Zamítnuté invalidní důchody</vt:lpstr>
      <vt:lpstr>'Zamítnuté invalidní důchody'!Oblast_tisku</vt:lpstr>
      <vt:lpstr>'Zamítnuté starobní důchody'!Oblast_tisku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František (ČSSZ 24)</dc:creator>
  <cp:lastModifiedBy>Mik Tomáš (ČSSZ 24)</cp:lastModifiedBy>
  <cp:lastPrinted>2022-01-25T09:24:03Z</cp:lastPrinted>
  <dcterms:created xsi:type="dcterms:W3CDTF">2021-10-21T09:39:29Z</dcterms:created>
  <dcterms:modified xsi:type="dcterms:W3CDTF">2022-01-25T12:18:11Z</dcterms:modified>
</cp:coreProperties>
</file>